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49" i="1" l="1"/>
  <c r="A40" i="1"/>
  <c r="A32" i="1"/>
  <c r="A30" i="1"/>
  <c r="A28" i="1"/>
  <c r="A26" i="1"/>
  <c r="E19" i="1"/>
  <c r="G18" i="1"/>
  <c r="G19" i="1" s="1"/>
</calcChain>
</file>

<file path=xl/sharedStrings.xml><?xml version="1.0" encoding="utf-8"?>
<sst xmlns="http://schemas.openxmlformats.org/spreadsheetml/2006/main" count="41" uniqueCount="34">
  <si>
    <t>Name:</t>
  </si>
  <si>
    <t>Date:</t>
  </si>
  <si>
    <t>Instructor:</t>
  </si>
  <si>
    <t>Course:</t>
  </si>
  <si>
    <r>
      <t>Managerial Accounting,</t>
    </r>
    <r>
      <rPr>
        <sz val="12"/>
        <rFont val="Arial"/>
        <family val="2"/>
      </rPr>
      <t xml:space="preserve"> 4</t>
    </r>
    <r>
      <rPr>
        <vertAlign val="superscript"/>
        <sz val="12"/>
        <rFont val="Arial"/>
        <family val="2"/>
      </rPr>
      <t>th</t>
    </r>
    <r>
      <rPr>
        <sz val="12"/>
        <rFont val="Arial"/>
        <family val="2"/>
      </rPr>
      <t xml:space="preserve"> Edition by James Jiambalvo</t>
    </r>
  </si>
  <si>
    <r>
      <t>Solving Managerial Accounting Problems Using Microsoft Excel
                                           for Windows Templates</t>
    </r>
    <r>
      <rPr>
        <sz val="11"/>
        <color theme="1"/>
        <rFont val="Calibri"/>
        <family val="2"/>
        <scheme val="minor"/>
      </rPr>
      <t xml:space="preserve"> by Rex A Schildhouse</t>
    </r>
  </si>
  <si>
    <t>PROBLEM 9-4. Present Value and “What If” Analysis</t>
  </si>
  <si>
    <t xml:space="preserve">National Cruise Line, Inc. is considering the acquisition of a new ship that will cost </t>
  </si>
  <si>
    <t>In this regard, the president of the company asked the CFO to analyze cash flows associated with operating the</t>
  </si>
  <si>
    <t>ship under two alternative itineraries: Itinerary 1, Caribbean Winter/Alaska Summer and Itinerary 2, Caribbean</t>
  </si>
  <si>
    <t>Winter/Eastern Canada Summer. The CFO estimated the following cash flows, which are expected to apply to</t>
  </si>
  <si>
    <t>each of the next</t>
  </si>
  <si>
    <t>years:</t>
  </si>
  <si>
    <t>Caribbean/Alaska</t>
  </si>
  <si>
    <t>Caribbean/Eastern Canada</t>
  </si>
  <si>
    <t>Net revenue</t>
  </si>
  <si>
    <t>Less:</t>
  </si>
  <si>
    <t>Direct program expenses</t>
  </si>
  <si>
    <t>Indirect program expenses</t>
  </si>
  <si>
    <t>Non-operating expenses</t>
  </si>
  <si>
    <t>Add back depreciation</t>
  </si>
  <si>
    <t>Cash flow per year</t>
  </si>
  <si>
    <t>Required:</t>
  </si>
  <si>
    <r>
      <t>Part a</t>
    </r>
    <r>
      <rPr>
        <sz val="11"/>
        <color theme="1"/>
        <rFont val="Calibri"/>
        <family val="2"/>
        <scheme val="minor"/>
      </rPr>
      <t>. For each of the itineraries, calculate the present values of the cash flows using required rates of return of</t>
    </r>
  </si>
  <si>
    <t>both</t>
  </si>
  <si>
    <t>and</t>
  </si>
  <si>
    <t>Assume a</t>
  </si>
  <si>
    <t>-year time horizon. Should the</t>
  </si>
  <si>
    <t>company purchase the ship with either or both required rates of return?</t>
  </si>
  <si>
    <t>Formula</t>
  </si>
  <si>
    <t>Narrative answer:</t>
  </si>
  <si>
    <t>Enter text answer here.</t>
  </si>
  <si>
    <t xml:space="preserve"> in the present circumstance, spending a great deal of time to determine the correct required return may not be necessary.</t>
  </si>
  <si>
    <t>The tables contained within the textbook are significant to 4 places while Excel is significant to 15 digits. In calculations with larger values, different interest rates or longer periods there may be an immaterial difference between the textbook table's results and Excel's calculated values. The difference should always be investigated to insure correct formula selection and data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</si>
</sst>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mm/dd/yy;@"/>
  </numFmts>
  <fonts count="10" x14ac:knownFonts="1">
    <font>
      <sz val="11"/>
      <color theme="1"/>
      <name val="Calibri"/>
      <family val="2"/>
      <scheme val="minor"/>
    </font>
    <font>
      <b/>
      <sz val="12"/>
      <name val="Arial"/>
      <family val="2"/>
    </font>
    <font>
      <sz val="12"/>
      <name val="Arial"/>
      <family val="2"/>
    </font>
    <font>
      <vertAlign val="superscript"/>
      <sz val="12"/>
      <name val="Arial"/>
      <family val="2"/>
    </font>
    <font>
      <sz val="10"/>
      <name val="Arial"/>
      <family val="2"/>
    </font>
    <font>
      <b/>
      <u/>
      <sz val="10"/>
      <name val="Arial"/>
      <family val="2"/>
    </font>
    <font>
      <b/>
      <sz val="10"/>
      <name val="Arial"/>
      <family val="2"/>
    </font>
    <font>
      <b/>
      <i/>
      <u/>
      <sz val="10"/>
      <name val="Arial"/>
      <family val="2"/>
    </font>
    <font>
      <u/>
      <sz val="10"/>
      <name val="Arial"/>
      <family val="2"/>
    </font>
    <font>
      <b/>
      <i/>
      <sz val="10"/>
      <name val="Arial"/>
      <family val="2"/>
    </font>
  </fonts>
  <fills count="4">
    <fill>
      <patternFill patternType="none"/>
    </fill>
    <fill>
      <patternFill patternType="gray125"/>
    </fill>
    <fill>
      <patternFill patternType="solid">
        <fgColor indexed="26"/>
        <bgColor indexed="64"/>
      </patternFill>
    </fill>
    <fill>
      <patternFill patternType="solid">
        <fgColor indexed="41"/>
        <bgColor indexed="64"/>
      </patternFill>
    </fill>
  </fills>
  <borders count="1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right"/>
    </xf>
    <xf numFmtId="0" fontId="0" fillId="0" borderId="0" xfId="0" applyAlignment="1">
      <alignment horizontal="right"/>
    </xf>
    <xf numFmtId="0" fontId="1" fillId="2" borderId="1" xfId="0" applyFont="1" applyFill="1" applyBorder="1" applyAlignment="1">
      <alignment horizontal="left" vertical="top"/>
    </xf>
    <xf numFmtId="164" fontId="1" fillId="2" borderId="1" xfId="0" applyNumberFormat="1" applyFont="1" applyFill="1" applyBorder="1" applyAlignment="1">
      <alignment horizontal="left" vertical="top"/>
    </xf>
    <xf numFmtId="0" fontId="1" fillId="0" borderId="0" xfId="0" applyFont="1" applyAlignment="1"/>
    <xf numFmtId="0" fontId="4" fillId="0" borderId="0" xfId="0" applyFont="1" applyAlignment="1"/>
    <xf numFmtId="0" fontId="1" fillId="0" borderId="0" xfId="0" applyFont="1" applyAlignment="1">
      <alignment horizontal="left" vertical="top" wrapText="1"/>
    </xf>
    <xf numFmtId="0" fontId="0" fillId="0" borderId="0" xfId="0" applyAlignment="1">
      <alignment horizontal="left" vertical="top"/>
    </xf>
    <xf numFmtId="0" fontId="5" fillId="0" borderId="0" xfId="0" applyFont="1" applyAlignment="1"/>
    <xf numFmtId="0" fontId="0" fillId="0" borderId="0" xfId="0" applyAlignment="1"/>
    <xf numFmtId="0" fontId="4" fillId="0" borderId="0" xfId="0" applyFont="1" applyAlignment="1">
      <alignment horizontal="left" vertical="top" wrapText="1"/>
    </xf>
    <xf numFmtId="0" fontId="0" fillId="0" borderId="0" xfId="0" applyAlignment="1">
      <alignment horizontal="left" vertical="top" wrapText="1"/>
    </xf>
    <xf numFmtId="6" fontId="0" fillId="0" borderId="2" xfId="0" applyNumberFormat="1" applyBorder="1" applyAlignment="1">
      <alignment horizontal="center" vertical="top" wrapText="1"/>
    </xf>
    <xf numFmtId="0" fontId="0" fillId="0" borderId="0" xfId="0" applyAlignment="1">
      <alignment vertical="top" wrapText="1"/>
    </xf>
    <xf numFmtId="38" fontId="0" fillId="0" borderId="2" xfId="0" applyNumberFormat="1" applyBorder="1" applyAlignment="1">
      <alignment horizontal="center" vertical="top" wrapText="1"/>
    </xf>
    <xf numFmtId="0" fontId="0" fillId="0" borderId="0" xfId="0" applyAlignment="1">
      <alignment horizontal="left" vertical="top"/>
    </xf>
    <xf numFmtId="6"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0" fillId="0" borderId="0" xfId="0" applyAlignment="1"/>
    <xf numFmtId="0" fontId="0" fillId="0" borderId="2" xfId="0" applyBorder="1" applyAlignment="1">
      <alignment horizontal="left" vertical="top"/>
    </xf>
    <xf numFmtId="6" fontId="0" fillId="0" borderId="2" xfId="0" applyNumberFormat="1" applyBorder="1" applyAlignment="1">
      <alignment horizontal="right" vertical="top"/>
    </xf>
    <xf numFmtId="6" fontId="0" fillId="0" borderId="2" xfId="0" applyNumberFormat="1" applyBorder="1" applyAlignment="1">
      <alignment vertical="top"/>
    </xf>
    <xf numFmtId="38" fontId="0" fillId="0" borderId="2" xfId="0" applyNumberFormat="1" applyBorder="1" applyAlignment="1">
      <alignment horizontal="right" vertical="top"/>
    </xf>
    <xf numFmtId="38" fontId="0" fillId="0" borderId="2" xfId="0" applyNumberFormat="1" applyBorder="1" applyAlignment="1">
      <alignment vertical="top"/>
    </xf>
    <xf numFmtId="38" fontId="0" fillId="0" borderId="3" xfId="0" applyNumberFormat="1" applyBorder="1" applyAlignment="1">
      <alignment horizontal="right" vertical="top"/>
    </xf>
    <xf numFmtId="38" fontId="0" fillId="0" borderId="3" xfId="0" applyNumberFormat="1" applyBorder="1" applyAlignment="1">
      <alignment vertical="top"/>
    </xf>
    <xf numFmtId="6" fontId="0" fillId="0" borderId="4" xfId="0" applyNumberFormat="1" applyBorder="1" applyAlignment="1">
      <alignment horizontal="right" vertical="top"/>
    </xf>
    <xf numFmtId="6" fontId="0" fillId="0" borderId="4" xfId="0" applyNumberFormat="1" applyBorder="1" applyAlignment="1">
      <alignment vertical="top"/>
    </xf>
    <xf numFmtId="0" fontId="0" fillId="0" borderId="0" xfId="0" applyBorder="1" applyAlignment="1"/>
    <xf numFmtId="0" fontId="7" fillId="0" borderId="0" xfId="0" applyFont="1" applyBorder="1" applyAlignment="1"/>
    <xf numFmtId="0" fontId="8" fillId="0" borderId="0" xfId="0" applyFont="1" applyBorder="1" applyAlignment="1"/>
    <xf numFmtId="0" fontId="9" fillId="0" borderId="0" xfId="0" applyFont="1" applyAlignment="1">
      <alignment horizontal="left" vertical="top" wrapText="1"/>
    </xf>
    <xf numFmtId="0" fontId="4" fillId="0" borderId="0" xfId="0" applyFont="1" applyAlignment="1">
      <alignment vertical="top" wrapText="1"/>
    </xf>
    <xf numFmtId="9" fontId="0" fillId="0" borderId="2" xfId="0" applyNumberFormat="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0" xfId="0" quotePrefix="1" applyAlignment="1">
      <alignment horizontal="left" vertical="top" wrapText="1"/>
    </xf>
    <xf numFmtId="0" fontId="4" fillId="0" borderId="0" xfId="0" applyFont="1" applyAlignment="1">
      <alignment horizontal="right" vertical="center"/>
    </xf>
    <xf numFmtId="0" fontId="0" fillId="0" borderId="0" xfId="0" applyAlignment="1">
      <alignment horizontal="right" vertical="center"/>
    </xf>
    <xf numFmtId="8" fontId="4" fillId="2" borderId="2" xfId="0" applyNumberFormat="1" applyFont="1" applyFill="1" applyBorder="1" applyAlignment="1">
      <alignment horizontal="right"/>
    </xf>
    <xf numFmtId="0" fontId="7" fillId="0" borderId="5" xfId="0" applyFont="1" applyBorder="1" applyAlignment="1"/>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5" xfId="0" applyFill="1" applyBorder="1" applyAlignment="1">
      <alignment horizontal="left" vertical="top" wrapText="1"/>
    </xf>
    <xf numFmtId="0" fontId="0" fillId="2" borderId="12" xfId="0" applyFill="1" applyBorder="1" applyAlignment="1">
      <alignment horizontal="left" vertical="top" wrapText="1"/>
    </xf>
    <xf numFmtId="0" fontId="0" fillId="0" borderId="5" xfId="0" applyBorder="1" applyAlignment="1"/>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0" fontId="0" fillId="3" borderId="12"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workbookViewId="0">
      <selection activeCell="Q18" sqref="Q18"/>
    </sheetView>
  </sheetViews>
  <sheetFormatPr defaultRowHeight="15" x14ac:dyDescent="0.25"/>
  <cols>
    <col min="9" max="9" width="17.140625" customWidth="1"/>
  </cols>
  <sheetData>
    <row r="1" spans="1:9" ht="16.5" thickBot="1" x14ac:dyDescent="0.3">
      <c r="A1" s="1" t="s">
        <v>0</v>
      </c>
      <c r="B1" s="2"/>
      <c r="C1" s="3"/>
      <c r="D1" s="3"/>
      <c r="E1" s="3"/>
      <c r="F1" s="1" t="s">
        <v>1</v>
      </c>
      <c r="G1" s="2"/>
      <c r="H1" s="4"/>
      <c r="I1" s="4"/>
    </row>
    <row r="2" spans="1:9" ht="16.5" thickBot="1" x14ac:dyDescent="0.3">
      <c r="A2" s="1" t="s">
        <v>2</v>
      </c>
      <c r="B2" s="2"/>
      <c r="C2" s="3"/>
      <c r="D2" s="3"/>
      <c r="E2" s="3"/>
      <c r="F2" s="1" t="s">
        <v>3</v>
      </c>
      <c r="G2" s="2"/>
      <c r="H2" s="3"/>
      <c r="I2" s="3"/>
    </row>
    <row r="3" spans="1:9" ht="18.75" x14ac:dyDescent="0.25">
      <c r="A3" s="5" t="s">
        <v>4</v>
      </c>
      <c r="B3" s="6"/>
      <c r="C3" s="6"/>
      <c r="D3" s="6"/>
      <c r="E3" s="6"/>
      <c r="F3" s="6"/>
      <c r="G3" s="6"/>
      <c r="H3" s="6"/>
      <c r="I3" s="6"/>
    </row>
    <row r="4" spans="1:9" x14ac:dyDescent="0.25">
      <c r="A4" s="7" t="s">
        <v>5</v>
      </c>
      <c r="B4" s="8"/>
      <c r="C4" s="8"/>
      <c r="D4" s="8"/>
      <c r="E4" s="8"/>
      <c r="F4" s="8"/>
      <c r="G4" s="8"/>
      <c r="H4" s="8"/>
      <c r="I4" s="8"/>
    </row>
    <row r="5" spans="1:9" x14ac:dyDescent="0.25">
      <c r="A5" s="8"/>
      <c r="B5" s="8"/>
      <c r="C5" s="8"/>
      <c r="D5" s="8"/>
      <c r="E5" s="8"/>
      <c r="F5" s="8"/>
      <c r="G5" s="8"/>
      <c r="H5" s="8"/>
      <c r="I5" s="8"/>
    </row>
    <row r="6" spans="1:9" x14ac:dyDescent="0.25">
      <c r="A6" s="9" t="s">
        <v>6</v>
      </c>
      <c r="B6" s="10"/>
      <c r="C6" s="10"/>
      <c r="D6" s="10"/>
      <c r="E6" s="10"/>
      <c r="F6" s="10"/>
      <c r="G6" s="10"/>
      <c r="H6" s="10"/>
      <c r="I6" s="10"/>
    </row>
    <row r="7" spans="1:9" x14ac:dyDescent="0.25">
      <c r="A7" s="11" t="s">
        <v>7</v>
      </c>
      <c r="B7" s="12"/>
      <c r="C7" s="12"/>
      <c r="D7" s="12"/>
      <c r="E7" s="12"/>
      <c r="F7" s="12"/>
      <c r="G7" s="12"/>
      <c r="H7" s="13">
        <v>200000000</v>
      </c>
      <c r="I7" s="13"/>
    </row>
    <row r="8" spans="1:9" x14ac:dyDescent="0.25">
      <c r="A8" s="12" t="s">
        <v>8</v>
      </c>
      <c r="B8" s="12"/>
      <c r="C8" s="12"/>
      <c r="D8" s="12"/>
      <c r="E8" s="12"/>
      <c r="F8" s="12"/>
      <c r="G8" s="12"/>
      <c r="H8" s="12"/>
      <c r="I8" s="12"/>
    </row>
    <row r="9" spans="1:9" x14ac:dyDescent="0.25">
      <c r="A9" s="12" t="s">
        <v>9</v>
      </c>
      <c r="B9" s="12"/>
      <c r="C9" s="12"/>
      <c r="D9" s="12"/>
      <c r="E9" s="12"/>
      <c r="F9" s="12"/>
      <c r="G9" s="12"/>
      <c r="H9" s="12"/>
      <c r="I9" s="12"/>
    </row>
    <row r="10" spans="1:9" x14ac:dyDescent="0.25">
      <c r="A10" s="12" t="s">
        <v>10</v>
      </c>
      <c r="B10" s="12"/>
      <c r="C10" s="12"/>
      <c r="D10" s="12"/>
      <c r="E10" s="12"/>
      <c r="F10" s="12"/>
      <c r="G10" s="12"/>
      <c r="H10" s="12"/>
      <c r="I10" s="12"/>
    </row>
    <row r="11" spans="1:9" x14ac:dyDescent="0.25">
      <c r="A11" s="14" t="s">
        <v>11</v>
      </c>
      <c r="B11" s="14"/>
      <c r="C11" s="15">
        <v>15</v>
      </c>
      <c r="D11" s="12" t="s">
        <v>12</v>
      </c>
      <c r="E11" s="12"/>
      <c r="F11" s="12"/>
      <c r="G11" s="12"/>
      <c r="H11" s="12"/>
      <c r="I11" s="12"/>
    </row>
    <row r="12" spans="1:9" x14ac:dyDescent="0.25">
      <c r="A12" s="16"/>
      <c r="B12" s="8"/>
      <c r="C12" s="8"/>
      <c r="D12" s="8"/>
      <c r="E12" s="17" t="s">
        <v>13</v>
      </c>
      <c r="F12" s="18"/>
      <c r="G12" s="17" t="s">
        <v>14</v>
      </c>
      <c r="H12" s="18"/>
      <c r="I12" s="19"/>
    </row>
    <row r="13" spans="1:9" x14ac:dyDescent="0.25">
      <c r="A13" s="16"/>
      <c r="B13" s="20" t="s">
        <v>15</v>
      </c>
      <c r="C13" s="20"/>
      <c r="D13" s="20"/>
      <c r="E13" s="21">
        <v>120000000</v>
      </c>
      <c r="F13" s="22"/>
      <c r="G13" s="21">
        <v>105000000</v>
      </c>
      <c r="H13" s="22"/>
      <c r="I13" s="19"/>
    </row>
    <row r="14" spans="1:9" x14ac:dyDescent="0.25">
      <c r="A14" s="16"/>
      <c r="B14" s="20" t="s">
        <v>16</v>
      </c>
      <c r="C14" s="20"/>
      <c r="D14" s="20"/>
      <c r="E14" s="23"/>
      <c r="F14" s="24"/>
      <c r="G14" s="23"/>
      <c r="H14" s="24"/>
      <c r="I14" s="19"/>
    </row>
    <row r="15" spans="1:9" x14ac:dyDescent="0.25">
      <c r="A15" s="16"/>
      <c r="B15" s="20" t="s">
        <v>17</v>
      </c>
      <c r="C15" s="20"/>
      <c r="D15" s="20"/>
      <c r="E15" s="23">
        <v>-25000000</v>
      </c>
      <c r="F15" s="24"/>
      <c r="G15" s="23">
        <v>-24000000</v>
      </c>
      <c r="H15" s="24"/>
      <c r="I15" s="19"/>
    </row>
    <row r="16" spans="1:9" x14ac:dyDescent="0.25">
      <c r="A16" s="16"/>
      <c r="B16" s="20" t="s">
        <v>18</v>
      </c>
      <c r="C16" s="20"/>
      <c r="D16" s="20"/>
      <c r="E16" s="23">
        <v>-20000000</v>
      </c>
      <c r="F16" s="24"/>
      <c r="G16" s="23">
        <v>-20000000</v>
      </c>
      <c r="H16" s="24"/>
      <c r="I16" s="19"/>
    </row>
    <row r="17" spans="1:9" x14ac:dyDescent="0.25">
      <c r="A17" s="16"/>
      <c r="B17" s="20" t="s">
        <v>19</v>
      </c>
      <c r="C17" s="20"/>
      <c r="D17" s="20"/>
      <c r="E17" s="23">
        <v>-21000000</v>
      </c>
      <c r="F17" s="24"/>
      <c r="G17" s="23">
        <v>-21000000</v>
      </c>
      <c r="H17" s="24"/>
      <c r="I17" s="19"/>
    </row>
    <row r="18" spans="1:9" ht="15.75" thickBot="1" x14ac:dyDescent="0.3">
      <c r="A18" s="16"/>
      <c r="B18" s="20" t="s">
        <v>20</v>
      </c>
      <c r="C18" s="20"/>
      <c r="D18" s="20"/>
      <c r="E18" s="25">
        <v>115000000</v>
      </c>
      <c r="F18" s="26"/>
      <c r="G18" s="25">
        <f>E18</f>
        <v>115000000</v>
      </c>
      <c r="H18" s="26"/>
      <c r="I18" s="19"/>
    </row>
    <row r="19" spans="1:9" ht="15.75" thickBot="1" x14ac:dyDescent="0.3">
      <c r="A19" s="16"/>
      <c r="B19" s="8" t="s">
        <v>21</v>
      </c>
      <c r="C19" s="8"/>
      <c r="D19" s="8"/>
      <c r="E19" s="27">
        <f>SUM(E13:F18)</f>
        <v>169000000</v>
      </c>
      <c r="F19" s="28"/>
      <c r="G19" s="27">
        <f>SUM(G13:H18)</f>
        <v>155000000</v>
      </c>
      <c r="H19" s="28"/>
      <c r="I19" s="19"/>
    </row>
    <row r="20" spans="1:9" ht="15.75" thickTop="1" x14ac:dyDescent="0.25">
      <c r="A20" s="29"/>
      <c r="B20" s="29"/>
      <c r="C20" s="29"/>
      <c r="D20" s="29"/>
      <c r="E20" s="29"/>
      <c r="F20" s="29"/>
      <c r="G20" s="29"/>
      <c r="H20" s="29"/>
      <c r="I20" s="29"/>
    </row>
    <row r="21" spans="1:9" x14ac:dyDescent="0.25">
      <c r="A21" s="30" t="s">
        <v>22</v>
      </c>
      <c r="B21" s="31"/>
      <c r="C21" s="31"/>
      <c r="D21" s="31"/>
      <c r="E21" s="31"/>
      <c r="F21" s="31"/>
      <c r="G21" s="31"/>
      <c r="H21" s="31"/>
      <c r="I21" s="31"/>
    </row>
    <row r="22" spans="1:9" x14ac:dyDescent="0.25">
      <c r="A22" s="32" t="s">
        <v>23</v>
      </c>
      <c r="B22" s="32"/>
      <c r="C22" s="32"/>
      <c r="D22" s="32"/>
      <c r="E22" s="32"/>
      <c r="F22" s="32"/>
      <c r="G22" s="32"/>
      <c r="H22" s="32"/>
      <c r="I22" s="32"/>
    </row>
    <row r="23" spans="1:9" ht="30" x14ac:dyDescent="0.25">
      <c r="A23" s="33" t="s">
        <v>24</v>
      </c>
      <c r="B23" s="34">
        <v>0.1</v>
      </c>
      <c r="C23" s="35" t="s">
        <v>25</v>
      </c>
      <c r="D23" s="34">
        <v>0.15</v>
      </c>
      <c r="E23" s="35" t="s">
        <v>26</v>
      </c>
      <c r="F23" s="36">
        <v>15</v>
      </c>
      <c r="G23" s="37" t="s">
        <v>27</v>
      </c>
      <c r="H23" s="37"/>
      <c r="I23" s="37"/>
    </row>
    <row r="24" spans="1:9" x14ac:dyDescent="0.25">
      <c r="A24" s="12" t="s">
        <v>28</v>
      </c>
      <c r="B24" s="12"/>
      <c r="C24" s="12"/>
      <c r="D24" s="12"/>
      <c r="E24" s="12"/>
      <c r="F24" s="12"/>
      <c r="G24" s="12"/>
      <c r="H24" s="12"/>
      <c r="I24" s="12"/>
    </row>
    <row r="25" spans="1:9" x14ac:dyDescent="0.25">
      <c r="A25" s="29"/>
      <c r="B25" s="29"/>
      <c r="C25" s="29"/>
      <c r="D25" s="29"/>
      <c r="E25" s="29"/>
      <c r="F25" s="29"/>
      <c r="G25" s="29"/>
      <c r="H25" s="29"/>
      <c r="I25" s="29"/>
    </row>
    <row r="26" spans="1:9" x14ac:dyDescent="0.25">
      <c r="A26" s="38" t="str">
        <f>CONCATENATE("Present value of ship in Caribbean/Alaska itinerary at ",FIXED(B23*100,0,0),"%")</f>
        <v>Present value of ship in Caribbean/Alaska itinerary at 10%</v>
      </c>
      <c r="B26" s="39"/>
      <c r="C26" s="39"/>
      <c r="D26" s="39"/>
      <c r="E26" s="39"/>
      <c r="F26" s="39"/>
      <c r="G26" s="40" t="s">
        <v>29</v>
      </c>
      <c r="H26" s="31"/>
      <c r="I26" s="31"/>
    </row>
    <row r="27" spans="1:9" x14ac:dyDescent="0.25">
      <c r="A27" s="29"/>
      <c r="B27" s="29"/>
      <c r="C27" s="29"/>
      <c r="D27" s="29"/>
      <c r="E27" s="29"/>
      <c r="F27" s="29"/>
      <c r="G27" s="29"/>
      <c r="H27" s="29"/>
      <c r="I27" s="29"/>
    </row>
    <row r="28" spans="1:9" x14ac:dyDescent="0.25">
      <c r="A28" s="38" t="str">
        <f>CONCATENATE("Present value of ship in Caribbean/Eastern Canada itinerary at ",FIXED(B23*100,0,0),"%")</f>
        <v>Present value of ship in Caribbean/Eastern Canada itinerary at 10%</v>
      </c>
      <c r="B28" s="39"/>
      <c r="C28" s="39"/>
      <c r="D28" s="39"/>
      <c r="E28" s="39"/>
      <c r="F28" s="39"/>
      <c r="G28" s="40" t="s">
        <v>29</v>
      </c>
      <c r="H28" s="31"/>
      <c r="I28" s="31"/>
    </row>
    <row r="29" spans="1:9" x14ac:dyDescent="0.25">
      <c r="A29" s="29"/>
      <c r="B29" s="29"/>
      <c r="C29" s="29"/>
      <c r="D29" s="29"/>
      <c r="E29" s="29"/>
      <c r="F29" s="29"/>
      <c r="G29" s="29"/>
      <c r="H29" s="29"/>
      <c r="I29" s="29"/>
    </row>
    <row r="30" spans="1:9" x14ac:dyDescent="0.25">
      <c r="A30" s="38" t="str">
        <f>CONCATENATE("Present value of ship in Caribbean/Alaska itinerary at ",FIXED(D23*100,0,0),"%")</f>
        <v>Present value of ship in Caribbean/Alaska itinerary at 15%</v>
      </c>
      <c r="B30" s="39"/>
      <c r="C30" s="39"/>
      <c r="D30" s="39"/>
      <c r="E30" s="39"/>
      <c r="F30" s="39"/>
      <c r="G30" s="40" t="s">
        <v>29</v>
      </c>
      <c r="H30" s="31"/>
      <c r="I30" s="31"/>
    </row>
    <row r="31" spans="1:9" x14ac:dyDescent="0.25">
      <c r="A31" s="29"/>
      <c r="B31" s="29"/>
      <c r="C31" s="29"/>
      <c r="D31" s="29"/>
      <c r="E31" s="29"/>
      <c r="F31" s="29"/>
      <c r="G31" s="29"/>
      <c r="H31" s="29"/>
      <c r="I31" s="29"/>
    </row>
    <row r="32" spans="1:9" x14ac:dyDescent="0.25">
      <c r="A32" s="38" t="str">
        <f>CONCATENATE("Present value of ship in Caribbean/Eastern Canada itinerary at ",FIXED(D23*100,0,0),"%")</f>
        <v>Present value of ship in Caribbean/Eastern Canada itinerary at 15%</v>
      </c>
      <c r="B32" s="39"/>
      <c r="C32" s="39"/>
      <c r="D32" s="39"/>
      <c r="E32" s="39"/>
      <c r="F32" s="39"/>
      <c r="G32" s="40" t="s">
        <v>29</v>
      </c>
      <c r="H32" s="31"/>
      <c r="I32" s="31"/>
    </row>
    <row r="33" spans="1:9" x14ac:dyDescent="0.25">
      <c r="A33" s="29"/>
      <c r="B33" s="29"/>
      <c r="C33" s="29"/>
      <c r="D33" s="29"/>
      <c r="E33" s="29"/>
      <c r="F33" s="29"/>
      <c r="G33" s="29"/>
      <c r="H33" s="29"/>
      <c r="I33" s="29"/>
    </row>
    <row r="34" spans="1:9" x14ac:dyDescent="0.25">
      <c r="A34" s="41" t="s">
        <v>30</v>
      </c>
      <c r="B34" s="41"/>
      <c r="C34" s="41"/>
      <c r="D34" s="41"/>
      <c r="E34" s="41"/>
      <c r="F34" s="41"/>
      <c r="G34" s="41"/>
      <c r="H34" s="41"/>
      <c r="I34" s="41"/>
    </row>
    <row r="35" spans="1:9" x14ac:dyDescent="0.25">
      <c r="A35" s="42" t="s">
        <v>31</v>
      </c>
      <c r="B35" s="43"/>
      <c r="C35" s="43"/>
      <c r="D35" s="43"/>
      <c r="E35" s="43"/>
      <c r="F35" s="43"/>
      <c r="G35" s="43"/>
      <c r="H35" s="43"/>
      <c r="I35" s="44"/>
    </row>
    <row r="36" spans="1:9" x14ac:dyDescent="0.25">
      <c r="A36" s="45"/>
      <c r="B36" s="46"/>
      <c r="C36" s="46"/>
      <c r="D36" s="46"/>
      <c r="E36" s="46"/>
      <c r="F36" s="46"/>
      <c r="G36" s="46"/>
      <c r="H36" s="46"/>
      <c r="I36" s="47"/>
    </row>
    <row r="37" spans="1:9" x14ac:dyDescent="0.25">
      <c r="A37" s="45"/>
      <c r="B37" s="46"/>
      <c r="C37" s="46"/>
      <c r="D37" s="46"/>
      <c r="E37" s="46"/>
      <c r="F37" s="46"/>
      <c r="G37" s="46"/>
      <c r="H37" s="46"/>
      <c r="I37" s="47"/>
    </row>
    <row r="38" spans="1:9" x14ac:dyDescent="0.25">
      <c r="A38" s="48"/>
      <c r="B38" s="49"/>
      <c r="C38" s="49"/>
      <c r="D38" s="49"/>
      <c r="E38" s="49"/>
      <c r="F38" s="49"/>
      <c r="G38" s="49"/>
      <c r="H38" s="49"/>
      <c r="I38" s="50"/>
    </row>
    <row r="39" spans="1:9" x14ac:dyDescent="0.25">
      <c r="A39" s="29"/>
      <c r="B39" s="29"/>
      <c r="C39" s="29"/>
      <c r="D39" s="29"/>
      <c r="E39" s="29"/>
      <c r="F39" s="29"/>
      <c r="G39" s="29"/>
      <c r="H39" s="29"/>
      <c r="I39" s="29"/>
    </row>
    <row r="40" spans="1:9" x14ac:dyDescent="0.25">
      <c r="A40" s="11" t="str">
        <f>CONCATENATE("Part b. The president is uncertain whether a ",FIXED(B23*100,0,1)," percent or a ",FIXED(D23*100,0,1)," percent required return is appropriate. Explain why,")</f>
        <v>Part b. The president is uncertain whether a 10 percent or a 15 percent required return is appropriate. Explain why,</v>
      </c>
      <c r="B40" s="11"/>
      <c r="C40" s="11"/>
      <c r="D40" s="11"/>
      <c r="E40" s="11"/>
      <c r="F40" s="11"/>
      <c r="G40" s="11"/>
      <c r="H40" s="11"/>
      <c r="I40" s="11"/>
    </row>
    <row r="41" spans="1:9" x14ac:dyDescent="0.25">
      <c r="A41" s="11" t="s">
        <v>32</v>
      </c>
      <c r="B41" s="11"/>
      <c r="C41" s="11"/>
      <c r="D41" s="11"/>
      <c r="E41" s="11"/>
      <c r="F41" s="11"/>
      <c r="G41" s="11"/>
      <c r="H41" s="11"/>
      <c r="I41" s="11"/>
    </row>
    <row r="42" spans="1:9" x14ac:dyDescent="0.25">
      <c r="A42" s="11"/>
      <c r="B42" s="11"/>
      <c r="C42" s="11"/>
      <c r="D42" s="11"/>
      <c r="E42" s="11"/>
      <c r="F42" s="11"/>
      <c r="G42" s="11"/>
      <c r="H42" s="11"/>
      <c r="I42" s="11"/>
    </row>
    <row r="43" spans="1:9" x14ac:dyDescent="0.25">
      <c r="A43" s="51" t="s">
        <v>30</v>
      </c>
      <c r="B43" s="51"/>
      <c r="C43" s="51"/>
      <c r="D43" s="51"/>
      <c r="E43" s="51"/>
      <c r="F43" s="51"/>
      <c r="G43" s="51"/>
      <c r="H43" s="51"/>
      <c r="I43" s="51"/>
    </row>
    <row r="44" spans="1:9" x14ac:dyDescent="0.25">
      <c r="A44" s="42" t="s">
        <v>31</v>
      </c>
      <c r="B44" s="43"/>
      <c r="C44" s="43"/>
      <c r="D44" s="43"/>
      <c r="E44" s="43"/>
      <c r="F44" s="43"/>
      <c r="G44" s="43"/>
      <c r="H44" s="43"/>
      <c r="I44" s="44"/>
    </row>
    <row r="45" spans="1:9" x14ac:dyDescent="0.25">
      <c r="A45" s="45"/>
      <c r="B45" s="46"/>
      <c r="C45" s="46"/>
      <c r="D45" s="46"/>
      <c r="E45" s="46"/>
      <c r="F45" s="46"/>
      <c r="G45" s="46"/>
      <c r="H45" s="46"/>
      <c r="I45" s="47"/>
    </row>
    <row r="46" spans="1:9" x14ac:dyDescent="0.25">
      <c r="A46" s="45"/>
      <c r="B46" s="46"/>
      <c r="C46" s="46"/>
      <c r="D46" s="46"/>
      <c r="E46" s="46"/>
      <c r="F46" s="46"/>
      <c r="G46" s="46"/>
      <c r="H46" s="46"/>
      <c r="I46" s="47"/>
    </row>
    <row r="47" spans="1:9" x14ac:dyDescent="0.25">
      <c r="A47" s="48"/>
      <c r="B47" s="49"/>
      <c r="C47" s="49"/>
      <c r="D47" s="49"/>
      <c r="E47" s="49"/>
      <c r="F47" s="49"/>
      <c r="G47" s="49"/>
      <c r="H47" s="49"/>
      <c r="I47" s="50"/>
    </row>
    <row r="48" spans="1:9" x14ac:dyDescent="0.25">
      <c r="A48" s="51"/>
      <c r="B48" s="51"/>
      <c r="C48" s="51"/>
      <c r="D48" s="51"/>
      <c r="E48" s="51"/>
      <c r="F48" s="51"/>
      <c r="G48" s="51"/>
      <c r="H48" s="51"/>
      <c r="I48" s="51"/>
    </row>
    <row r="49" spans="1:9" x14ac:dyDescent="0.25">
      <c r="A49" s="11" t="str">
        <f>CONCATENATE("Part c. Focusing on a ",FIXED(B23*100,0,1)," percent required rate of return, what would be the opportunity cost to the company of using the ship in the Caribbean/Eastern Canada itinerary rather than a Caribbean/Alaska itinerary?")</f>
        <v>Part c. Focusing on a 10 percent required rate of return, what would be the opportunity cost to the company of using the ship in the Caribbean/Eastern Canada itinerary rather than a Caribbean/Alaska itinerary?</v>
      </c>
      <c r="B49" s="11"/>
      <c r="C49" s="11"/>
      <c r="D49" s="11"/>
      <c r="E49" s="11"/>
      <c r="F49" s="11"/>
      <c r="G49" s="11"/>
      <c r="H49" s="11"/>
      <c r="I49" s="11"/>
    </row>
    <row r="50" spans="1:9" x14ac:dyDescent="0.25">
      <c r="A50" s="11"/>
      <c r="B50" s="11"/>
      <c r="C50" s="11"/>
      <c r="D50" s="11"/>
      <c r="E50" s="11"/>
      <c r="F50" s="11"/>
      <c r="G50" s="11"/>
      <c r="H50" s="11"/>
      <c r="I50" s="11"/>
    </row>
    <row r="51" spans="1:9" x14ac:dyDescent="0.25">
      <c r="A51" s="29"/>
      <c r="B51" s="29"/>
      <c r="C51" s="29"/>
      <c r="D51" s="29"/>
      <c r="E51" s="29"/>
      <c r="F51" s="29"/>
      <c r="G51" s="29"/>
      <c r="H51" s="29"/>
      <c r="I51" s="29"/>
    </row>
    <row r="52" spans="1:9" x14ac:dyDescent="0.25">
      <c r="A52" s="51" t="s">
        <v>30</v>
      </c>
      <c r="B52" s="51"/>
      <c r="C52" s="51"/>
      <c r="D52" s="51"/>
      <c r="E52" s="51"/>
      <c r="F52" s="51"/>
      <c r="G52" s="51"/>
      <c r="H52" s="51"/>
      <c r="I52" s="51"/>
    </row>
    <row r="53" spans="1:9" x14ac:dyDescent="0.25">
      <c r="A53" s="42" t="s">
        <v>31</v>
      </c>
      <c r="B53" s="43"/>
      <c r="C53" s="43"/>
      <c r="D53" s="43"/>
      <c r="E53" s="43"/>
      <c r="F53" s="43"/>
      <c r="G53" s="43"/>
      <c r="H53" s="43"/>
      <c r="I53" s="44"/>
    </row>
    <row r="54" spans="1:9" x14ac:dyDescent="0.25">
      <c r="A54" s="45"/>
      <c r="B54" s="46"/>
      <c r="C54" s="46"/>
      <c r="D54" s="46"/>
      <c r="E54" s="46"/>
      <c r="F54" s="46"/>
      <c r="G54" s="46"/>
      <c r="H54" s="46"/>
      <c r="I54" s="47"/>
    </row>
    <row r="55" spans="1:9" x14ac:dyDescent="0.25">
      <c r="A55" s="45"/>
      <c r="B55" s="46"/>
      <c r="C55" s="46"/>
      <c r="D55" s="46"/>
      <c r="E55" s="46"/>
      <c r="F55" s="46"/>
      <c r="G55" s="46"/>
      <c r="H55" s="46"/>
      <c r="I55" s="47"/>
    </row>
    <row r="56" spans="1:9" x14ac:dyDescent="0.25">
      <c r="A56" s="48"/>
      <c r="B56" s="49"/>
      <c r="C56" s="49"/>
      <c r="D56" s="49"/>
      <c r="E56" s="49"/>
      <c r="F56" s="49"/>
      <c r="G56" s="49"/>
      <c r="H56" s="49"/>
      <c r="I56" s="50"/>
    </row>
    <row r="57" spans="1:9" x14ac:dyDescent="0.25">
      <c r="A57" s="51"/>
      <c r="B57" s="51"/>
      <c r="C57" s="51"/>
      <c r="D57" s="51"/>
      <c r="E57" s="51"/>
      <c r="F57" s="51"/>
      <c r="G57" s="51"/>
      <c r="H57" s="51"/>
      <c r="I57" s="51"/>
    </row>
    <row r="58" spans="1:9" x14ac:dyDescent="0.25">
      <c r="A58" s="52" t="s">
        <v>33</v>
      </c>
      <c r="B58" s="53"/>
      <c r="C58" s="53"/>
      <c r="D58" s="53"/>
      <c r="E58" s="53"/>
      <c r="F58" s="53"/>
      <c r="G58" s="53"/>
      <c r="H58" s="53"/>
      <c r="I58" s="54"/>
    </row>
    <row r="59" spans="1:9" x14ac:dyDescent="0.25">
      <c r="A59" s="55"/>
      <c r="B59" s="56"/>
      <c r="C59" s="56"/>
      <c r="D59" s="56"/>
      <c r="E59" s="56"/>
      <c r="F59" s="56"/>
      <c r="G59" s="56"/>
      <c r="H59" s="56"/>
      <c r="I59" s="57"/>
    </row>
    <row r="60" spans="1:9" x14ac:dyDescent="0.25">
      <c r="A60" s="55"/>
      <c r="B60" s="56"/>
      <c r="C60" s="56"/>
      <c r="D60" s="56"/>
      <c r="E60" s="56"/>
      <c r="F60" s="56"/>
      <c r="G60" s="56"/>
      <c r="H60" s="56"/>
      <c r="I60" s="57"/>
    </row>
    <row r="61" spans="1:9" x14ac:dyDescent="0.25">
      <c r="A61" s="58"/>
      <c r="B61" s="59"/>
      <c r="C61" s="59"/>
      <c r="D61" s="59"/>
      <c r="E61" s="59"/>
      <c r="F61" s="59"/>
      <c r="G61" s="59"/>
      <c r="H61" s="59"/>
      <c r="I61" s="60"/>
    </row>
    <row r="62" spans="1:9" x14ac:dyDescent="0.25">
      <c r="A62" s="29"/>
      <c r="B62" s="29"/>
      <c r="C62" s="29"/>
      <c r="D62" s="29"/>
      <c r="E62" s="29"/>
      <c r="F62" s="29"/>
      <c r="G62" s="29"/>
      <c r="H62" s="29"/>
      <c r="I62" s="29"/>
    </row>
  </sheetData>
  <mergeCells count="75">
    <mergeCell ref="A51:I51"/>
    <mergeCell ref="A52:I52"/>
    <mergeCell ref="A53:I56"/>
    <mergeCell ref="A57:I57"/>
    <mergeCell ref="A58:I61"/>
    <mergeCell ref="A62:I62"/>
    <mergeCell ref="A40:I40"/>
    <mergeCell ref="A41:I42"/>
    <mergeCell ref="A43:I43"/>
    <mergeCell ref="A44:I47"/>
    <mergeCell ref="A48:I48"/>
    <mergeCell ref="A49:I50"/>
    <mergeCell ref="A32:F32"/>
    <mergeCell ref="H32:I32"/>
    <mergeCell ref="A33:I33"/>
    <mergeCell ref="A34:I34"/>
    <mergeCell ref="A35:I38"/>
    <mergeCell ref="A39:I39"/>
    <mergeCell ref="A28:F28"/>
    <mergeCell ref="H28:I28"/>
    <mergeCell ref="A29:I29"/>
    <mergeCell ref="A30:F30"/>
    <mergeCell ref="H30:I30"/>
    <mergeCell ref="A31:I31"/>
    <mergeCell ref="G23:I23"/>
    <mergeCell ref="A24:I24"/>
    <mergeCell ref="A25:I25"/>
    <mergeCell ref="A26:F26"/>
    <mergeCell ref="H26:I26"/>
    <mergeCell ref="A27:I27"/>
    <mergeCell ref="B19:D19"/>
    <mergeCell ref="E19:F19"/>
    <mergeCell ref="G19:H19"/>
    <mergeCell ref="A20:I20"/>
    <mergeCell ref="A21:I21"/>
    <mergeCell ref="A22:I22"/>
    <mergeCell ref="B17:D17"/>
    <mergeCell ref="E17:F17"/>
    <mergeCell ref="G17:H17"/>
    <mergeCell ref="B18:D18"/>
    <mergeCell ref="E18:F18"/>
    <mergeCell ref="G18:H18"/>
    <mergeCell ref="B15:D15"/>
    <mergeCell ref="E15:F15"/>
    <mergeCell ref="G15:H15"/>
    <mergeCell ref="B16:D16"/>
    <mergeCell ref="E16:F16"/>
    <mergeCell ref="G16:H16"/>
    <mergeCell ref="B13:D13"/>
    <mergeCell ref="E13:F13"/>
    <mergeCell ref="G13:H13"/>
    <mergeCell ref="B14:D14"/>
    <mergeCell ref="E14:F14"/>
    <mergeCell ref="G14:H14"/>
    <mergeCell ref="A9:I9"/>
    <mergeCell ref="A10:I10"/>
    <mergeCell ref="A11:B11"/>
    <mergeCell ref="D11:I11"/>
    <mergeCell ref="B12:D12"/>
    <mergeCell ref="E12:F12"/>
    <mergeCell ref="G12:H12"/>
    <mergeCell ref="A3:I3"/>
    <mergeCell ref="A4:I5"/>
    <mergeCell ref="A6:I6"/>
    <mergeCell ref="A7:G7"/>
    <mergeCell ref="H7:I7"/>
    <mergeCell ref="A8:I8"/>
    <mergeCell ref="A1:B1"/>
    <mergeCell ref="C1:E1"/>
    <mergeCell ref="F1:G1"/>
    <mergeCell ref="H1:I1"/>
    <mergeCell ref="A2:B2"/>
    <mergeCell ref="C2:E2"/>
    <mergeCell ref="F2:G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dc:creator>
  <cp:lastModifiedBy>Miranda</cp:lastModifiedBy>
  <dcterms:created xsi:type="dcterms:W3CDTF">2013-09-01T22:00:58Z</dcterms:created>
  <dcterms:modified xsi:type="dcterms:W3CDTF">2013-09-01T22:03:08Z</dcterms:modified>
</cp:coreProperties>
</file>