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3.xml" ContentType="application/vnd.openxmlformats-officedocument.spreadsheetml.comments+xml"/>
  <Override PartName="/xl/drawings/vmlDrawing2.vml" ContentType="application/vnd.openxmlformats-officedocument.vmlDrawing"/>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Data" sheetId="1" state="visible" r:id="rId2"/>
    <sheet name="Instructions" sheetId="2" state="visible" r:id="rId3"/>
    <sheet name="Sheet3" sheetId="3" state="visible" r:id="rId4"/>
  </sheets>
  <definedNames>
    <definedName function="false" hidden="false" localSheetId="0" name="_xlnm.Print_Area" vbProcedure="false">Data!$A$2:$G$78</definedName>
  </definedNames>
  <calcPr iterateCount="100" refMode="A1" iterate="false" iterateDelta="0.001"/>
</workbook>
</file>

<file path=xl/comments1.xml><?xml version="1.0" encoding="utf-8"?>
<comments xmlns="http://schemas.openxmlformats.org/spreadsheetml/2006/main" xmlns:xdr="http://schemas.openxmlformats.org/drawingml/2006/spreadsheetDrawing">
  <authors>
    <author/>
  </authors>
  <commentList>
    <comment ref="EY509" authorId="0">
      <text>
        <r>
          <rPr>
            <sz val="8"/>
            <color rgb="FF000000"/>
            <rFont val="Tahoma"/>
            <family val="2"/>
          </rPr>
          <t xml:space="preserve">
</t>
        </r>
      </text>
    </comment>
  </commentList>
</comments>
</file>

<file path=xl/comments3.xml><?xml version="1.0" encoding="utf-8"?>
<comments xmlns="http://schemas.openxmlformats.org/spreadsheetml/2006/main" xmlns:xdr="http://schemas.openxmlformats.org/drawingml/2006/spreadsheetDrawing">
  <authors>
    <author/>
  </authors>
  <commentList>
    <comment ref="CC100" authorId="0">
      <text>
        <r>
          <rPr>
            <sz val="8"/>
            <color rgb="FF000000"/>
            <rFont val="Tahoma"/>
            <family val="2"/>
          </rPr>
          <t xml:space="preserve">176454</t>
        </r>
      </text>
    </comment>
  </commentList>
</comments>
</file>

<file path=xl/sharedStrings.xml><?xml version="1.0" encoding="utf-8"?>
<sst xmlns="http://schemas.openxmlformats.org/spreadsheetml/2006/main" count="69" uniqueCount="67">
  <si>
    <t>ACCT 201 SPRING 2016 BUDGET PROJECT</t>
  </si>
  <si>
    <t>NAME: </t>
  </si>
  <si>
    <t>SCHOLASTIC FURNITURE, INC.</t>
  </si>
  <si>
    <t>July sales forecast (in sets)</t>
  </si>
  <si>
    <t>August sales forecast (in sets)</t>
  </si>
  <si>
    <t>September sales forecast (in sets)</t>
  </si>
  <si>
    <t>October sales forecast (in sets)</t>
  </si>
  <si>
    <t>November sales forecast (in sets)</t>
  </si>
  <si>
    <t>Ending material inventory (% of next months production needs)</t>
  </si>
  <si>
    <t>Ending Finished Goods Inventory (% next months sales)</t>
  </si>
  <si>
    <t>Sales price per set</t>
  </si>
  <si>
    <t>Raw material used per set (# of board feet)</t>
  </si>
  <si>
    <t>Raw material cost per board foot</t>
  </si>
  <si>
    <t>Direct labor hours per set</t>
  </si>
  <si>
    <t>Direct labor rate</t>
  </si>
  <si>
    <t>Variable manufacturing overhead per DLH</t>
  </si>
  <si>
    <t>Fixed manufacturing overhead per month</t>
  </si>
  <si>
    <t>Variable selling expense per set</t>
  </si>
  <si>
    <t>Fixed selling expense per month</t>
  </si>
  <si>
    <t>Sales Budget</t>
  </si>
  <si>
    <t>JULY</t>
  </si>
  <si>
    <t>AUGUST</t>
  </si>
  <si>
    <t>SEPTEMBER</t>
  </si>
  <si>
    <t>OCTOBER</t>
  </si>
  <si>
    <t>NOVEMBER</t>
  </si>
  <si>
    <t>Sales (in sets)</t>
  </si>
  <si>
    <t>Sales revenue</t>
  </si>
  <si>
    <t>Production Budget</t>
  </si>
  <si>
    <t>Sales</t>
  </si>
  <si>
    <t>Add:  Desired ending inventory</t>
  </si>
  <si>
    <t>Total requirements</t>
  </si>
  <si>
    <t>Less:  Projected beginning inventory</t>
  </si>
  <si>
    <t>Planned production in sets</t>
  </si>
  <si>
    <t>Direct Materials Budget</t>
  </si>
  <si>
    <t>Planned Production (sets)</t>
  </si>
  <si>
    <t>Raw Material required per set (board feet)</t>
  </si>
  <si>
    <t>Raw Material required for production (board feet)</t>
  </si>
  <si>
    <t>Add: Desired ending inventory of Raw Material</t>
  </si>
  <si>
    <t>assumed?</t>
  </si>
  <si>
    <t>Total Requirements</t>
  </si>
  <si>
    <t>Less: Budgeted beginning inventory of raw material</t>
  </si>
  <si>
    <t>Planned Purchases of Raw Material (board feet)</t>
  </si>
  <si>
    <t>Cost per board foot</t>
  </si>
  <si>
    <t>Planned Purchases of Raw Material (dollars)</t>
  </si>
  <si>
    <t>Direct Labor Budget</t>
  </si>
  <si>
    <t>Direct Labor hours per set</t>
  </si>
  <si>
    <t>Total Direct Labor hours required</t>
  </si>
  <si>
    <t>Labor rate per hour</t>
  </si>
  <si>
    <t>Budgeted Direct Labor Cost</t>
  </si>
  <si>
    <t>Manufacturing Overhead Budget</t>
  </si>
  <si>
    <t>Variable Manufacturing overhead</t>
  </si>
  <si>
    <t>Fixed Manufacturing overhead</t>
  </si>
  <si>
    <t>Total Budgeted Manufacturing Overhead</t>
  </si>
  <si>
    <t>Selling and Administrative Budget</t>
  </si>
  <si>
    <t>Variable Selling Expense</t>
  </si>
  <si>
    <t>Fixed Selling Expense</t>
  </si>
  <si>
    <t>Total Budgeted Selling Expense</t>
  </si>
  <si>
    <t>Income Statement - Contribution Margin Format</t>
  </si>
  <si>
    <t>July</t>
  </si>
  <si>
    <t>August</t>
  </si>
  <si>
    <t>Budget Project - Scholastic Furniture</t>
  </si>
  <si>
    <t>Scholastic Furniture, Inc. makes a table and chair set that is sold to public school systems throughout the Midwest.  The "Data" spreadsheet gives you the information regarding sales forecasts, materials cost and requirements, direct labor costs and requirements and variable and fixed manufacturing overhead and selling expenses.  Use this information in completing the budgets on the Data spreadsheet.</t>
  </si>
  <si>
    <t>Additional Information:</t>
  </si>
  <si>
    <t>All spreadsheet entries should be a formula or cell location.   All formulas should reference cell locations only.  Do not enter any numeric data.  Your spreadsheet will be graded by changing information given on the data spreadsheet to determine if your budgets are correctly updated.  The month of July has been completed for the sales budget to serve as an example.</t>
  </si>
  <si>
    <t>The general format for the budgets has been developed for you.  However, the use of underlines and double underlines similar to that used in the text (pages 377-385) should be followed for each budget.  Specifically, underlines should be used before all sub-totals and totals and double underlines should be used in cells with totals. The underlines and double underlines should extend across the entire cell (use accounting format in cells).  Use dollar signs in total cells of each budget when appropriate.  Use a color (blue) to highlight the amount (total) in the last line of each budget the double underline in this cell should also be in color.  Do not use color anywhere else.  In some cases inappropriate highlights or formats may be added.  You should correct these when they appear.
</t>
  </si>
  <si>
    <t>You should complete budgets for the months of July, August, and September in their entirety.  In order to use cell locations or formulas only -  you may find a need to complete the production budget for October and a portion of the production budget for November.  You may also need to complete a portion of the material purchases budget for the month of October.</t>
  </si>
  <si>
    <t>Extra Credit - You can receive up to four points of extra credit by creating an income statement for July and August  after completing your other budgets.  The income statement should follow a contribution margin format and must list each expense item separately.  Your income statement should only use cell references and formulas involving cell references to generate the appropriate revenue and expense information.  Similar to the required budgets, the income statement you develop should automatically change if any of the given information on the data sheet is changed.  Use underlines and double underlines as appropriate</t>
  </si>
</sst>
</file>

<file path=xl/styles.xml><?xml version="1.0" encoding="utf-8"?>
<styleSheet xmlns="http://schemas.openxmlformats.org/spreadsheetml/2006/main">
  <numFmts count="11">
    <numFmt numFmtId="164" formatCode="GENERAL"/>
    <numFmt numFmtId="165" formatCode="#,##0"/>
    <numFmt numFmtId="166" formatCode="\$#,##0.00_);[RED]&quot;($&quot;#,##0.00\)"/>
    <numFmt numFmtId="167" formatCode="#,##0.00_);[RED]\(#,##0.00\)"/>
    <numFmt numFmtId="168" formatCode="0%"/>
    <numFmt numFmtId="169" formatCode="\$#,##0_);[RED]&quot;($&quot;#,##0\)"/>
    <numFmt numFmtId="170" formatCode="_(* #,##0_);_(* \(#,##0\);_(* \-_);_(@_)"/>
    <numFmt numFmtId="171" formatCode="_(\$* #,##0_);_(\$* \(#,##0\);_(\$* \-_);_(@_)"/>
    <numFmt numFmtId="172" formatCode="0.00"/>
    <numFmt numFmtId="173" formatCode="_(\$* #,##0.00_);_(\$* \(#,##0.00\);_(\$* \-??_);_(@_)"/>
    <numFmt numFmtId="174" formatCode="_(* #,##0.00_);_(* \(#,##0.00\);_(* \-??_);_(@_)"/>
  </numFmts>
  <fonts count="13">
    <font>
      <sz val="10"/>
      <name val="Arial"/>
      <family val="2"/>
    </font>
    <font>
      <sz val="10"/>
      <name val="Arial"/>
      <family val="0"/>
    </font>
    <font>
      <sz val="10"/>
      <name val="Arial"/>
      <family val="0"/>
    </font>
    <font>
      <sz val="10"/>
      <name val="Arial"/>
      <family val="0"/>
    </font>
    <font>
      <b val="true"/>
      <sz val="10"/>
      <name val="Arial"/>
      <family val="2"/>
    </font>
    <font>
      <u val="single"/>
      <sz val="10"/>
      <name val="Arial"/>
      <family val="2"/>
    </font>
    <font>
      <b val="true"/>
      <u val="double"/>
      <sz val="11"/>
      <color rgb="FF003366"/>
      <name val="Arial"/>
      <family val="2"/>
    </font>
    <font>
      <b val="true"/>
      <sz val="10"/>
      <color rgb="FF003366"/>
      <name val="Arial"/>
      <family val="2"/>
    </font>
    <font>
      <sz val="10"/>
      <color rgb="FF000000"/>
      <name val="Arial"/>
      <family val="2"/>
    </font>
    <font>
      <sz val="10"/>
      <color rgb="FF00ABEA"/>
      <name val="Arial"/>
      <family val="2"/>
    </font>
    <font>
      <sz val="10"/>
      <color rgb="FF003366"/>
      <name val="Arial"/>
      <family val="2"/>
    </font>
    <font>
      <u val="double"/>
      <sz val="10"/>
      <name val="Arial"/>
      <family val="2"/>
    </font>
    <font>
      <sz val="8"/>
      <color rgb="FF000000"/>
      <name val="Tahoma"/>
      <family val="2"/>
    </font>
  </fonts>
  <fills count="3">
    <fill>
      <patternFill patternType="none"/>
    </fill>
    <fill>
      <patternFill patternType="gray125"/>
    </fill>
    <fill>
      <patternFill patternType="solid">
        <fgColor rgb="FFDD0806"/>
        <bgColor rgb="FF993300"/>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4" fontId="0" fillId="0" borderId="0" applyFont="true" applyBorder="false" applyAlignment="false" applyProtection="false"/>
    <xf numFmtId="41" fontId="1" fillId="0" borderId="0" applyFont="true" applyBorder="false" applyAlignment="false" applyProtection="false"/>
    <xf numFmtId="173" fontId="0"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false" applyProtection="false"/>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general" vertical="bottom" textRotation="0" wrapText="false" indent="0" shrinkToFit="false"/>
      <protection locked="true" hidden="false"/>
    </xf>
    <xf numFmtId="166"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9" fontId="0" fillId="0" borderId="0" xfId="0" applyFont="false" applyBorder="false" applyAlignment="tru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71" fontId="5"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71" fontId="6"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1" fontId="0" fillId="0" borderId="0" xfId="0" applyFont="true" applyBorder="false" applyAlignment="false" applyProtection="false">
      <alignment horizontal="general" vertical="bottom" textRotation="0" wrapText="false" indent="0" shrinkToFit="false"/>
      <protection locked="true" hidden="false"/>
    </xf>
    <xf numFmtId="173" fontId="0" fillId="0" borderId="0" xfId="19"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72" fontId="5"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71" fontId="9" fillId="0" borderId="0" xfId="0" applyFont="true" applyBorder="false" applyAlignment="false" applyProtection="false">
      <alignment horizontal="general" vertical="bottom" textRotation="0" wrapText="fals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73" fontId="0" fillId="0" borderId="0" xfId="0" applyFont="true" applyBorder="false" applyAlignment="false" applyProtection="false">
      <alignment horizontal="general" vertical="bottom" textRotation="0" wrapText="false" indent="0" shrinkToFit="false"/>
      <protection locked="true" hidden="false"/>
    </xf>
    <xf numFmtId="174" fontId="10" fillId="0" borderId="0" xfId="15" applyFont="true" applyBorder="true" applyAlignment="true" applyProtection="true">
      <alignment horizontal="general" vertical="bottom" textRotation="0" wrapText="false" indent="0" shrinkToFit="false"/>
      <protection locked="true" hidden="false"/>
    </xf>
    <xf numFmtId="173" fontId="0" fillId="0" borderId="0" xfId="17" applyFont="true" applyBorder="true" applyAlignment="true" applyProtection="true">
      <alignment horizontal="general" vertical="bottom" textRotation="0" wrapText="false" indent="0" shrinkToFit="false"/>
      <protection locked="true" hidden="false"/>
    </xf>
    <xf numFmtId="174" fontId="0" fillId="0" borderId="0" xfId="15"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74" fontId="1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70" fontId="0" fillId="0" borderId="0" xfId="0" applyFont="true" applyBorder="false" applyAlignment="false" applyProtection="false">
      <alignment horizontal="general" vertical="bottom" textRotation="0" wrapText="false" indent="0" shrinkToFit="false"/>
      <protection locked="true" hidden="false"/>
    </xf>
    <xf numFmtId="170" fontId="5" fillId="0" borderId="0" xfId="0" applyFont="true" applyBorder="false" applyAlignment="false" applyProtection="false">
      <alignment horizontal="general" vertical="bottom" textRotation="0" wrapText="false" indent="0" shrinkToFit="false"/>
      <protection locked="true" hidden="false"/>
    </xf>
    <xf numFmtId="171" fontId="1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DD0806"/>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ABEA"/>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Y140"/>
  <sheetViews>
    <sheetView windowProtection="false" showFormulas="false" showGridLines="true" showRowColHeaders="true" showZeros="true" rightToLeft="false" tabSelected="true" showOutlineSymbols="true" defaultGridColor="true" view="normal" topLeftCell="A18" colorId="64" zoomScale="100" zoomScaleNormal="100" zoomScalePageLayoutView="100" workbookViewId="0">
      <selection pane="topLeft" activeCell="H41" activeCellId="0" sqref="H41"/>
    </sheetView>
  </sheetViews>
  <sheetFormatPr defaultRowHeight="13"/>
  <cols>
    <col collapsed="false" hidden="false" max="1" min="1" style="0" width="54.1071428571429"/>
    <col collapsed="false" hidden="false" max="2" min="2" style="0" width="14.6530612244898"/>
    <col collapsed="false" hidden="false" max="3" min="3" style="0" width="8.82142857142857"/>
    <col collapsed="false" hidden="false" max="4" min="4" style="0" width="14.1479591836735"/>
    <col collapsed="false" hidden="false" max="5" min="5" style="0" width="8.82142857142857"/>
    <col collapsed="false" hidden="false" max="6" min="6" style="0" width="13.8163265306122"/>
    <col collapsed="false" hidden="false" max="7" min="7" style="0" width="8.82142857142857"/>
    <col collapsed="false" hidden="false" max="8" min="8" style="0" width="13.8163265306122"/>
    <col collapsed="false" hidden="false" max="9" min="9" style="0" width="8.82142857142857"/>
    <col collapsed="false" hidden="false" max="10" min="10" style="0" width="14.3163265306122"/>
    <col collapsed="false" hidden="false" max="15" min="11" style="0" width="8.82142857142857"/>
    <col collapsed="false" hidden="false" max="16" min="16" style="0" width="13.4897959183673"/>
    <col collapsed="false" hidden="false" max="1025" min="17" style="0" width="8.82142857142857"/>
  </cols>
  <sheetData>
    <row r="1" customFormat="false" ht="13" hidden="false" customHeight="false" outlineLevel="0" collapsed="false">
      <c r="A1" s="1" t="s">
        <v>0</v>
      </c>
      <c r="B1" s="1"/>
      <c r="C1" s="1"/>
      <c r="D1" s="1"/>
      <c r="E1" s="1"/>
      <c r="F1" s="1"/>
      <c r="G1" s="1"/>
      <c r="H1" s="1"/>
      <c r="I1" s="1"/>
      <c r="J1" s="1"/>
    </row>
    <row r="2" customFormat="false" ht="13" hidden="false" customHeight="false" outlineLevel="0" collapsed="false">
      <c r="A2" s="2" t="s">
        <v>1</v>
      </c>
    </row>
    <row r="3" customFormat="false" ht="13" hidden="false" customHeight="false" outlineLevel="0" collapsed="false">
      <c r="A3" s="1" t="s">
        <v>2</v>
      </c>
      <c r="B3" s="1"/>
      <c r="C3" s="1"/>
      <c r="D3" s="1"/>
      <c r="E3" s="1"/>
      <c r="F3" s="1"/>
      <c r="G3" s="1"/>
    </row>
    <row r="4" customFormat="false" ht="13" hidden="false" customHeight="false" outlineLevel="0" collapsed="false">
      <c r="A4" s="0" t="s">
        <v>3</v>
      </c>
      <c r="B4" s="3" t="n">
        <v>8000</v>
      </c>
      <c r="M4" s="4"/>
      <c r="N4" s="4"/>
      <c r="O4" s="4"/>
      <c r="P4" s="4"/>
      <c r="Q4" s="4"/>
      <c r="R4" s="4"/>
    </row>
    <row r="5" customFormat="false" ht="13" hidden="false" customHeight="false" outlineLevel="0" collapsed="false">
      <c r="A5" s="0" t="s">
        <v>4</v>
      </c>
      <c r="B5" s="3" t="n">
        <v>12000</v>
      </c>
      <c r="M5" s="4"/>
      <c r="N5" s="4"/>
      <c r="O5" s="4"/>
      <c r="P5" s="4"/>
      <c r="Q5" s="4"/>
      <c r="R5" s="4"/>
    </row>
    <row r="6" customFormat="false" ht="13" hidden="false" customHeight="false" outlineLevel="0" collapsed="false">
      <c r="A6" s="0" t="s">
        <v>5</v>
      </c>
      <c r="B6" s="3" t="n">
        <v>9000</v>
      </c>
    </row>
    <row r="7" customFormat="false" ht="13" hidden="false" customHeight="false" outlineLevel="0" collapsed="false">
      <c r="A7" s="0" t="s">
        <v>6</v>
      </c>
      <c r="B7" s="3" t="n">
        <v>7500</v>
      </c>
      <c r="H7" s="4"/>
      <c r="I7" s="4"/>
      <c r="J7" s="4"/>
      <c r="K7" s="4"/>
      <c r="L7" s="4"/>
      <c r="M7" s="5"/>
      <c r="N7" s="5"/>
      <c r="O7" s="5"/>
      <c r="P7" s="6"/>
    </row>
    <row r="8" customFormat="false" ht="13" hidden="false" customHeight="false" outlineLevel="0" collapsed="false">
      <c r="A8" s="0" t="s">
        <v>7</v>
      </c>
      <c r="B8" s="3" t="n">
        <v>6000</v>
      </c>
      <c r="H8" s="4"/>
      <c r="I8" s="4"/>
      <c r="J8" s="4"/>
      <c r="K8" s="4"/>
      <c r="L8" s="4"/>
      <c r="M8" s="5"/>
      <c r="N8" s="5"/>
      <c r="O8" s="5"/>
      <c r="P8" s="7"/>
    </row>
    <row r="9" customFormat="false" ht="13" hidden="false" customHeight="false" outlineLevel="0" collapsed="false">
      <c r="H9" s="4"/>
      <c r="I9" s="4"/>
      <c r="J9" s="4"/>
      <c r="K9" s="4"/>
      <c r="L9" s="4"/>
      <c r="M9" s="5"/>
      <c r="N9" s="5"/>
      <c r="O9" s="5"/>
      <c r="P9" s="7"/>
    </row>
    <row r="10" customFormat="false" ht="13" hidden="false" customHeight="false" outlineLevel="0" collapsed="false">
      <c r="A10" s="8" t="s">
        <v>8</v>
      </c>
      <c r="B10" s="9" t="n">
        <v>0.4</v>
      </c>
      <c r="H10" s="4"/>
      <c r="I10" s="4"/>
      <c r="J10" s="4"/>
      <c r="K10" s="4"/>
      <c r="L10" s="4"/>
      <c r="M10" s="5"/>
      <c r="N10" s="5"/>
      <c r="O10" s="5"/>
      <c r="P10" s="7"/>
    </row>
    <row r="11" customFormat="false" ht="13" hidden="false" customHeight="false" outlineLevel="0" collapsed="false">
      <c r="A11" s="8" t="s">
        <v>9</v>
      </c>
      <c r="B11" s="9" t="n">
        <v>0.7</v>
      </c>
      <c r="H11" s="4"/>
      <c r="I11" s="4"/>
      <c r="J11" s="4"/>
      <c r="K11" s="4"/>
      <c r="L11" s="4"/>
      <c r="M11" s="5"/>
      <c r="N11" s="5"/>
      <c r="O11" s="5"/>
      <c r="P11" s="7"/>
    </row>
    <row r="12" customFormat="false" ht="13" hidden="false" customHeight="false" outlineLevel="0" collapsed="false">
      <c r="A12" s="8"/>
      <c r="B12" s="9"/>
      <c r="H12" s="4"/>
      <c r="I12" s="4"/>
      <c r="J12" s="4"/>
      <c r="K12" s="4"/>
      <c r="L12" s="4"/>
      <c r="M12" s="5"/>
      <c r="N12" s="5"/>
      <c r="O12" s="5"/>
      <c r="P12" s="7"/>
    </row>
    <row r="13" customFormat="false" ht="13" hidden="false" customHeight="false" outlineLevel="0" collapsed="false">
      <c r="A13" s="0" t="s">
        <v>10</v>
      </c>
      <c r="B13" s="10" t="n">
        <v>400</v>
      </c>
      <c r="H13" s="4"/>
      <c r="I13" s="4"/>
      <c r="J13" s="4"/>
      <c r="K13" s="4"/>
      <c r="L13" s="4"/>
      <c r="M13" s="5"/>
      <c r="N13" s="5"/>
      <c r="O13" s="5"/>
      <c r="P13" s="7"/>
    </row>
    <row r="14" customFormat="false" ht="13" hidden="false" customHeight="false" outlineLevel="0" collapsed="false">
      <c r="A14" s="0" t="s">
        <v>11</v>
      </c>
      <c r="B14" s="11" t="n">
        <v>20</v>
      </c>
      <c r="H14" s="4"/>
      <c r="I14" s="4"/>
      <c r="J14" s="4"/>
      <c r="K14" s="4"/>
      <c r="L14" s="4"/>
      <c r="M14" s="5"/>
      <c r="N14" s="5"/>
      <c r="O14" s="5"/>
      <c r="P14" s="7"/>
    </row>
    <row r="15" customFormat="false" ht="13" hidden="false" customHeight="false" outlineLevel="0" collapsed="false">
      <c r="A15" s="0" t="s">
        <v>12</v>
      </c>
      <c r="B15" s="10" t="n">
        <v>5</v>
      </c>
      <c r="H15" s="4"/>
      <c r="I15" s="4"/>
      <c r="J15" s="4"/>
      <c r="K15" s="4"/>
      <c r="L15" s="4"/>
      <c r="M15" s="5"/>
      <c r="N15" s="5"/>
      <c r="O15" s="5"/>
      <c r="P15" s="7"/>
    </row>
    <row r="16" customFormat="false" ht="13" hidden="false" customHeight="false" outlineLevel="0" collapsed="false">
      <c r="A16" s="0" t="s">
        <v>13</v>
      </c>
      <c r="B16" s="11" t="n">
        <v>4.5</v>
      </c>
      <c r="H16" s="4"/>
      <c r="I16" s="4"/>
      <c r="J16" s="4"/>
      <c r="K16" s="4"/>
      <c r="L16" s="4"/>
      <c r="M16" s="5"/>
      <c r="N16" s="5"/>
      <c r="O16" s="5"/>
      <c r="P16" s="7"/>
    </row>
    <row r="17" customFormat="false" ht="13" hidden="false" customHeight="false" outlineLevel="0" collapsed="false">
      <c r="A17" s="0" t="s">
        <v>14</v>
      </c>
      <c r="B17" s="10" t="n">
        <v>20</v>
      </c>
      <c r="H17" s="4"/>
      <c r="I17" s="4"/>
      <c r="J17" s="4"/>
      <c r="K17" s="4"/>
      <c r="L17" s="4"/>
      <c r="M17" s="5"/>
      <c r="N17" s="5"/>
      <c r="O17" s="5"/>
      <c r="P17" s="7"/>
    </row>
    <row r="18" customFormat="false" ht="13" hidden="false" customHeight="false" outlineLevel="0" collapsed="false">
      <c r="A18" s="0" t="s">
        <v>15</v>
      </c>
      <c r="B18" s="10" t="n">
        <v>4</v>
      </c>
      <c r="H18" s="4"/>
      <c r="I18" s="4"/>
      <c r="J18" s="4"/>
      <c r="K18" s="4"/>
      <c r="L18" s="4"/>
      <c r="M18" s="5"/>
      <c r="N18" s="5"/>
      <c r="O18" s="5"/>
      <c r="P18" s="7"/>
    </row>
    <row r="19" customFormat="false" ht="13" hidden="false" customHeight="false" outlineLevel="0" collapsed="false">
      <c r="A19" s="0" t="s">
        <v>16</v>
      </c>
      <c r="B19" s="12" t="n">
        <v>300000</v>
      </c>
      <c r="H19" s="4"/>
      <c r="I19" s="4"/>
      <c r="J19" s="4"/>
      <c r="K19" s="4"/>
      <c r="L19" s="4"/>
      <c r="M19" s="5"/>
      <c r="N19" s="5"/>
      <c r="O19" s="5"/>
      <c r="P19" s="7"/>
    </row>
    <row r="20" customFormat="false" ht="13" hidden="false" customHeight="false" outlineLevel="0" collapsed="false">
      <c r="A20" s="0" t="s">
        <v>17</v>
      </c>
      <c r="B20" s="10" t="n">
        <v>15</v>
      </c>
      <c r="H20" s="4"/>
      <c r="I20" s="4"/>
      <c r="J20" s="4"/>
      <c r="K20" s="4"/>
      <c r="L20" s="4"/>
      <c r="M20" s="5"/>
      <c r="N20" s="5"/>
      <c r="O20" s="5"/>
      <c r="P20" s="7"/>
    </row>
    <row r="21" customFormat="false" ht="13" hidden="false" customHeight="false" outlineLevel="0" collapsed="false">
      <c r="A21" s="0" t="s">
        <v>18</v>
      </c>
      <c r="B21" s="12" t="n">
        <v>180000</v>
      </c>
      <c r="H21" s="4"/>
      <c r="I21" s="4"/>
      <c r="J21" s="4"/>
      <c r="K21" s="4"/>
      <c r="L21" s="4"/>
      <c r="M21" s="5"/>
      <c r="N21" s="5"/>
      <c r="O21" s="5"/>
      <c r="P21" s="7"/>
    </row>
    <row r="23" customFormat="false" ht="13" hidden="false" customHeight="false" outlineLevel="0" collapsed="false">
      <c r="B23" s="13"/>
    </row>
    <row r="24" customFormat="false" ht="13" hidden="false" customHeight="false" outlineLevel="0" collapsed="false">
      <c r="B24" s="1" t="s">
        <v>19</v>
      </c>
      <c r="C24" s="1"/>
      <c r="D24" s="1"/>
      <c r="E24" s="1"/>
      <c r="F24" s="1"/>
    </row>
    <row r="25" customFormat="false" ht="13" hidden="false" customHeight="false" outlineLevel="0" collapsed="false">
      <c r="B25" s="4" t="s">
        <v>20</v>
      </c>
      <c r="C25" s="4"/>
      <c r="D25" s="4" t="s">
        <v>21</v>
      </c>
      <c r="E25" s="4"/>
      <c r="F25" s="4" t="s">
        <v>22</v>
      </c>
      <c r="H25" s="4" t="s">
        <v>23</v>
      </c>
      <c r="J25" s="4" t="s">
        <v>24</v>
      </c>
    </row>
    <row r="26" customFormat="false" ht="13" hidden="false" customHeight="false" outlineLevel="0" collapsed="false">
      <c r="A26" s="0" t="s">
        <v>25</v>
      </c>
      <c r="B26" s="14" t="n">
        <f aca="false">B4</f>
        <v>8000</v>
      </c>
      <c r="C26" s="15"/>
      <c r="D26" s="16" t="n">
        <f aca="false">B5</f>
        <v>12000</v>
      </c>
      <c r="E26" s="15"/>
      <c r="F26" s="16" t="n">
        <f aca="false">B6</f>
        <v>9000</v>
      </c>
      <c r="G26" s="15"/>
      <c r="H26" s="16" t="n">
        <f aca="false">B7</f>
        <v>7500</v>
      </c>
      <c r="I26" s="15"/>
      <c r="J26" s="16" t="n">
        <f aca="false">B8</f>
        <v>6000</v>
      </c>
      <c r="K26" s="15"/>
    </row>
    <row r="27" customFormat="false" ht="13" hidden="false" customHeight="false" outlineLevel="0" collapsed="false">
      <c r="A27" s="0" t="s">
        <v>10</v>
      </c>
      <c r="B27" s="17" t="n">
        <f aca="false">B13</f>
        <v>400</v>
      </c>
      <c r="C27" s="15"/>
      <c r="D27" s="18" t="n">
        <f aca="false">B13</f>
        <v>400</v>
      </c>
      <c r="E27" s="15"/>
      <c r="F27" s="18" t="n">
        <f aca="false">B13</f>
        <v>400</v>
      </c>
      <c r="G27" s="15"/>
      <c r="H27" s="18" t="n">
        <f aca="false">B13</f>
        <v>400</v>
      </c>
      <c r="I27" s="15"/>
      <c r="J27" s="18" t="n">
        <f aca="false">B13</f>
        <v>400</v>
      </c>
      <c r="K27" s="15"/>
    </row>
    <row r="28" customFormat="false" ht="17" hidden="false" customHeight="false" outlineLevel="0" collapsed="false">
      <c r="A28" s="0" t="s">
        <v>26</v>
      </c>
      <c r="B28" s="19" t="n">
        <f aca="false">B26*B27</f>
        <v>3200000</v>
      </c>
      <c r="C28" s="20"/>
      <c r="D28" s="21" t="n">
        <f aca="false">D26*D27</f>
        <v>4800000</v>
      </c>
      <c r="E28" s="20"/>
      <c r="F28" s="21" t="n">
        <f aca="false">F26*F27</f>
        <v>3600000</v>
      </c>
      <c r="G28" s="20"/>
      <c r="H28" s="21" t="n">
        <f aca="false">H26*H27</f>
        <v>3000000</v>
      </c>
      <c r="I28" s="20"/>
      <c r="J28" s="21" t="n">
        <f aca="false">J26*J27</f>
        <v>2400000</v>
      </c>
      <c r="K28" s="15"/>
      <c r="M28" s="4"/>
      <c r="N28" s="4"/>
      <c r="O28" s="4"/>
      <c r="P28" s="22"/>
    </row>
    <row r="29" customFormat="false" ht="13" hidden="false" customHeight="false" outlineLevel="0" collapsed="false">
      <c r="C29" s="15"/>
      <c r="D29" s="15"/>
      <c r="E29" s="15"/>
      <c r="F29" s="15"/>
      <c r="G29" s="15"/>
      <c r="H29" s="15"/>
      <c r="I29" s="15"/>
      <c r="J29" s="15"/>
      <c r="K29" s="15"/>
      <c r="M29" s="11"/>
      <c r="N29" s="11"/>
      <c r="O29" s="11"/>
      <c r="Q29" s="6"/>
    </row>
    <row r="30" customFormat="false" ht="13" hidden="false" customHeight="false" outlineLevel="0" collapsed="false">
      <c r="A30" s="4"/>
      <c r="B30" s="1" t="s">
        <v>27</v>
      </c>
      <c r="C30" s="1"/>
      <c r="D30" s="1"/>
      <c r="E30" s="1"/>
      <c r="F30" s="1"/>
      <c r="M30" s="11"/>
      <c r="N30" s="11"/>
      <c r="O30" s="11"/>
      <c r="Q30" s="23"/>
    </row>
    <row r="31" customFormat="false" ht="13" hidden="false" customHeight="false" outlineLevel="0" collapsed="false">
      <c r="A31" s="0" t="s">
        <v>28</v>
      </c>
      <c r="B31" s="24" t="n">
        <f aca="false">B4</f>
        <v>8000</v>
      </c>
      <c r="C31" s="15"/>
      <c r="D31" s="25" t="n">
        <f aca="false">B5</f>
        <v>12000</v>
      </c>
      <c r="E31" s="15"/>
      <c r="F31" s="18" t="n">
        <f aca="false">B6</f>
        <v>9000</v>
      </c>
      <c r="G31" s="15"/>
      <c r="H31" s="18" t="n">
        <f aca="false">B7</f>
        <v>7500</v>
      </c>
      <c r="I31" s="15"/>
      <c r="J31" s="18" t="n">
        <f aca="false">B8</f>
        <v>6000</v>
      </c>
      <c r="K31" s="15"/>
      <c r="L31" s="15"/>
      <c r="M31" s="26"/>
      <c r="N31" s="26"/>
      <c r="O31" s="11"/>
      <c r="P31" s="11"/>
      <c r="Q31" s="23"/>
    </row>
    <row r="32" customFormat="false" ht="13" hidden="false" customHeight="false" outlineLevel="0" collapsed="false">
      <c r="A32" s="0" t="s">
        <v>29</v>
      </c>
      <c r="B32" s="18" t="n">
        <f aca="false">B11*D31</f>
        <v>8400</v>
      </c>
      <c r="C32" s="15"/>
      <c r="D32" s="18" t="n">
        <f aca="false">B11*F31</f>
        <v>6300</v>
      </c>
      <c r="E32" s="15"/>
      <c r="F32" s="18" t="n">
        <f aca="false">B11*H28</f>
        <v>2100000</v>
      </c>
      <c r="G32" s="15"/>
      <c r="H32" s="18" t="n">
        <f aca="false">B11*J28</f>
        <v>1680000</v>
      </c>
      <c r="I32" s="15"/>
      <c r="J32" s="27"/>
      <c r="K32" s="15"/>
      <c r="L32" s="15"/>
      <c r="M32" s="26"/>
      <c r="N32" s="26"/>
      <c r="O32" s="11"/>
      <c r="P32" s="11"/>
      <c r="Q32" s="28"/>
    </row>
    <row r="33" customFormat="false" ht="13" hidden="false" customHeight="false" outlineLevel="0" collapsed="false">
      <c r="A33" s="0" t="s">
        <v>30</v>
      </c>
      <c r="B33" s="24" t="n">
        <f aca="false">SUM(B31:B32)</f>
        <v>16400</v>
      </c>
      <c r="C33" s="15"/>
      <c r="D33" s="18" t="n">
        <f aca="false">SUM(D31:D32)</f>
        <v>18300</v>
      </c>
      <c r="E33" s="15"/>
      <c r="F33" s="18" t="n">
        <f aca="false">SUM(F31:F32)</f>
        <v>2109000</v>
      </c>
      <c r="G33" s="15"/>
      <c r="H33" s="18" t="n">
        <f aca="false">SUM(H31:H32)</f>
        <v>1687500</v>
      </c>
      <c r="I33" s="15"/>
      <c r="J33" s="18" t="n">
        <f aca="false">SUM(J31:J32)</f>
        <v>6000</v>
      </c>
      <c r="K33" s="15"/>
      <c r="L33" s="15"/>
      <c r="M33" s="26"/>
      <c r="N33" s="26"/>
      <c r="O33" s="11"/>
      <c r="P33" s="11"/>
      <c r="Q33" s="6"/>
    </row>
    <row r="34" customFormat="false" ht="13" hidden="false" customHeight="false" outlineLevel="0" collapsed="false">
      <c r="A34" s="0" t="s">
        <v>31</v>
      </c>
      <c r="B34" s="29" t="n">
        <f aca="false">B11*B4</f>
        <v>5600</v>
      </c>
      <c r="C34" s="15"/>
      <c r="D34" s="18" t="n">
        <f aca="false">B32</f>
        <v>8400</v>
      </c>
      <c r="E34" s="15"/>
      <c r="F34" s="18" t="n">
        <f aca="false">D32</f>
        <v>6300</v>
      </c>
      <c r="G34" s="15"/>
      <c r="H34" s="18" t="n">
        <f aca="false">F32</f>
        <v>2100000</v>
      </c>
      <c r="I34" s="15"/>
      <c r="J34" s="18" t="n">
        <f aca="false">H32</f>
        <v>1680000</v>
      </c>
      <c r="K34" s="15"/>
      <c r="L34" s="15"/>
      <c r="M34" s="8"/>
      <c r="N34" s="8"/>
    </row>
    <row r="35" customFormat="false" ht="13" hidden="false" customHeight="false" outlineLevel="0" collapsed="false">
      <c r="A35" s="0" t="s">
        <v>32</v>
      </c>
      <c r="B35" s="30" t="n">
        <f aca="false">B33-B34</f>
        <v>10800</v>
      </c>
      <c r="C35" s="15"/>
      <c r="D35" s="31" t="n">
        <f aca="false">D33-D34</f>
        <v>9900</v>
      </c>
      <c r="E35" s="15"/>
      <c r="F35" s="31" t="n">
        <f aca="false">F33-F34</f>
        <v>2102700</v>
      </c>
      <c r="G35" s="15"/>
      <c r="H35" s="31" t="n">
        <f aca="false">H33-H34</f>
        <v>-412500</v>
      </c>
      <c r="I35" s="15"/>
      <c r="J35" s="31" t="n">
        <f aca="false">J33-J34</f>
        <v>-1674000</v>
      </c>
      <c r="K35" s="15"/>
      <c r="L35" s="15"/>
      <c r="M35" s="8"/>
      <c r="N35" s="8"/>
    </row>
    <row r="36" customFormat="false" ht="13" hidden="false" customHeight="false" outlineLevel="0" collapsed="false">
      <c r="B36" s="8"/>
      <c r="C36" s="8"/>
      <c r="D36" s="8"/>
      <c r="E36" s="8"/>
      <c r="F36" s="8"/>
      <c r="G36" s="8"/>
      <c r="H36" s="8"/>
      <c r="I36" s="8"/>
      <c r="J36" s="8"/>
      <c r="K36" s="8"/>
      <c r="L36" s="8"/>
      <c r="M36" s="8"/>
      <c r="N36" s="8"/>
    </row>
    <row r="37" customFormat="false" ht="13" hidden="false" customHeight="false" outlineLevel="0" collapsed="false">
      <c r="B37" s="1" t="s">
        <v>33</v>
      </c>
      <c r="C37" s="1"/>
      <c r="D37" s="1"/>
      <c r="E37" s="1"/>
      <c r="F37" s="1"/>
      <c r="G37" s="1"/>
      <c r="H37" s="8"/>
      <c r="I37" s="8"/>
      <c r="J37" s="8"/>
      <c r="K37" s="8"/>
      <c r="L37" s="8"/>
      <c r="M37" s="8"/>
      <c r="N37" s="8"/>
    </row>
    <row r="38" customFormat="false" ht="13" hidden="false" customHeight="false" outlineLevel="0" collapsed="false">
      <c r="A38" s="32" t="s">
        <v>34</v>
      </c>
      <c r="B38" s="24" t="n">
        <f aca="false">B35</f>
        <v>10800</v>
      </c>
      <c r="C38" s="15"/>
      <c r="D38" s="18" t="n">
        <f aca="false">D35</f>
        <v>9900</v>
      </c>
      <c r="E38" s="15"/>
      <c r="F38" s="18" t="n">
        <f aca="false">F35</f>
        <v>2102700</v>
      </c>
      <c r="G38" s="15"/>
      <c r="H38" s="18" t="n">
        <f aca="false">H35</f>
        <v>-412500</v>
      </c>
      <c r="I38" s="15"/>
      <c r="J38" s="18" t="n">
        <f aca="false">J35</f>
        <v>-1674000</v>
      </c>
      <c r="K38" s="15"/>
      <c r="L38" s="15"/>
      <c r="M38" s="8"/>
      <c r="N38" s="8"/>
      <c r="O38" s="8"/>
      <c r="P38" s="8"/>
      <c r="Q38" s="8"/>
      <c r="R38" s="8"/>
      <c r="S38" s="8"/>
      <c r="T38" s="8"/>
      <c r="U38" s="8"/>
      <c r="V38" s="8"/>
      <c r="W38" s="8"/>
      <c r="X38" s="8"/>
      <c r="Y38" s="8"/>
    </row>
    <row r="39" customFormat="false" ht="13" hidden="false" customHeight="false" outlineLevel="0" collapsed="false">
      <c r="A39" s="32" t="s">
        <v>35</v>
      </c>
      <c r="B39" s="15" t="n">
        <f aca="false">B14</f>
        <v>20</v>
      </c>
      <c r="C39" s="15"/>
      <c r="D39" s="15" t="n">
        <f aca="false">B14</f>
        <v>20</v>
      </c>
      <c r="E39" s="15"/>
      <c r="F39" s="15" t="n">
        <f aca="false">B14</f>
        <v>20</v>
      </c>
      <c r="G39" s="15"/>
      <c r="H39" s="15" t="n">
        <f aca="false">B14</f>
        <v>20</v>
      </c>
      <c r="I39" s="15"/>
      <c r="J39" s="15" t="n">
        <f aca="false">B14</f>
        <v>20</v>
      </c>
      <c r="K39" s="15"/>
      <c r="L39" s="15"/>
      <c r="M39" s="8"/>
      <c r="N39" s="8"/>
      <c r="O39" s="8"/>
      <c r="P39" s="8"/>
      <c r="Q39" s="8"/>
      <c r="R39" s="8"/>
      <c r="S39" s="8"/>
      <c r="T39" s="8"/>
      <c r="U39" s="8"/>
      <c r="V39" s="8"/>
      <c r="W39" s="8"/>
      <c r="X39" s="8"/>
      <c r="Y39" s="8"/>
    </row>
    <row r="40" customFormat="false" ht="13" hidden="false" customHeight="false" outlineLevel="0" collapsed="false">
      <c r="A40" s="33" t="s">
        <v>36</v>
      </c>
      <c r="B40" s="24" t="n">
        <f aca="false">B38*B39</f>
        <v>216000</v>
      </c>
      <c r="C40" s="15"/>
      <c r="D40" s="18" t="n">
        <f aca="false">D38*D39</f>
        <v>198000</v>
      </c>
      <c r="E40" s="15"/>
      <c r="F40" s="18" t="n">
        <f aca="false">F38*F39</f>
        <v>42054000</v>
      </c>
      <c r="G40" s="15"/>
      <c r="H40" s="18" t="n">
        <f aca="false">H38*H39</f>
        <v>-8250000</v>
      </c>
      <c r="I40" s="15"/>
      <c r="J40" s="18" t="n">
        <f aca="false">J38*J39</f>
        <v>-33480000</v>
      </c>
      <c r="K40" s="15"/>
      <c r="L40" s="15"/>
      <c r="M40" s="8"/>
      <c r="N40" s="8"/>
      <c r="O40" s="8"/>
      <c r="P40" s="8"/>
      <c r="Q40" s="8"/>
      <c r="R40" s="8"/>
      <c r="S40" s="8"/>
      <c r="T40" s="8"/>
      <c r="U40" s="8"/>
      <c r="V40" s="8"/>
      <c r="W40" s="8"/>
      <c r="X40" s="8"/>
      <c r="Y40" s="8"/>
    </row>
    <row r="41" customFormat="false" ht="13" hidden="false" customHeight="false" outlineLevel="0" collapsed="false">
      <c r="A41" s="33" t="s">
        <v>37</v>
      </c>
      <c r="B41" s="18" t="n">
        <f aca="false">D40*B10</f>
        <v>79200</v>
      </c>
      <c r="C41" s="15"/>
      <c r="D41" s="18" t="n">
        <f aca="false">F40*B10</f>
        <v>16821600</v>
      </c>
      <c r="E41" s="15"/>
      <c r="F41" s="18" t="n">
        <f aca="false">H40*B10</f>
        <v>-3300000</v>
      </c>
      <c r="G41" s="15"/>
      <c r="H41" s="18" t="n">
        <f aca="false">J40*B10</f>
        <v>-13392000</v>
      </c>
      <c r="I41" s="15"/>
      <c r="J41" s="27" t="s">
        <v>38</v>
      </c>
      <c r="K41" s="15"/>
      <c r="L41" s="15"/>
      <c r="M41" s="8"/>
      <c r="N41" s="8"/>
      <c r="O41" s="8"/>
      <c r="P41" s="8"/>
      <c r="Q41" s="8"/>
      <c r="R41" s="8"/>
      <c r="S41" s="8"/>
      <c r="T41" s="8"/>
      <c r="U41" s="8"/>
      <c r="V41" s="8"/>
      <c r="W41" s="8"/>
      <c r="X41" s="8"/>
      <c r="Y41" s="8"/>
    </row>
    <row r="42" customFormat="false" ht="13" hidden="false" customHeight="false" outlineLevel="0" collapsed="false">
      <c r="A42" s="32" t="s">
        <v>39</v>
      </c>
      <c r="B42" s="34" t="n">
        <f aca="false">B40+B41</f>
        <v>295200</v>
      </c>
      <c r="C42" s="15"/>
      <c r="D42" s="18" t="n">
        <f aca="false">D40+D41</f>
        <v>17019600</v>
      </c>
      <c r="E42" s="15"/>
      <c r="F42" s="18" t="n">
        <f aca="false">F40+F41</f>
        <v>38754000</v>
      </c>
      <c r="G42" s="15"/>
      <c r="H42" s="18" t="n">
        <f aca="false">H40+H41</f>
        <v>-21642000</v>
      </c>
      <c r="I42" s="15"/>
      <c r="J42" s="18" t="e">
        <f aca="false">J40+J41</f>
        <v>#VALUE!</v>
      </c>
      <c r="K42" s="15"/>
      <c r="L42" s="15"/>
      <c r="M42" s="8"/>
      <c r="N42" s="8"/>
      <c r="O42" s="8"/>
      <c r="P42" s="8"/>
      <c r="Q42" s="8"/>
      <c r="R42" s="8"/>
      <c r="S42" s="8"/>
      <c r="T42" s="8"/>
      <c r="U42" s="8"/>
      <c r="V42" s="8"/>
      <c r="W42" s="8"/>
      <c r="X42" s="8"/>
      <c r="Y42" s="8"/>
    </row>
    <row r="43" customFormat="false" ht="13" hidden="false" customHeight="false" outlineLevel="0" collapsed="false">
      <c r="A43" s="33" t="s">
        <v>40</v>
      </c>
      <c r="B43" s="27"/>
      <c r="C43" s="15"/>
      <c r="D43" s="18" t="n">
        <f aca="false">B41</f>
        <v>79200</v>
      </c>
      <c r="E43" s="15"/>
      <c r="F43" s="18" t="n">
        <f aca="false">D41</f>
        <v>16821600</v>
      </c>
      <c r="G43" s="15"/>
      <c r="H43" s="18" t="n">
        <f aca="false">F41</f>
        <v>-3300000</v>
      </c>
      <c r="I43" s="15"/>
      <c r="J43" s="18" t="n">
        <f aca="false">H41</f>
        <v>-13392000</v>
      </c>
      <c r="K43" s="15"/>
      <c r="L43" s="15"/>
      <c r="M43" s="8"/>
      <c r="N43" s="8"/>
      <c r="O43" s="8"/>
      <c r="P43" s="8"/>
      <c r="Q43" s="8"/>
      <c r="R43" s="8"/>
      <c r="S43" s="8"/>
      <c r="T43" s="8"/>
      <c r="U43" s="8"/>
      <c r="V43" s="8"/>
      <c r="W43" s="8"/>
      <c r="X43" s="8"/>
      <c r="Y43" s="8"/>
    </row>
    <row r="44" customFormat="false" ht="13" hidden="false" customHeight="false" outlineLevel="0" collapsed="false">
      <c r="A44" s="33" t="s">
        <v>41</v>
      </c>
      <c r="B44" s="34" t="n">
        <f aca="false">B42-B43</f>
        <v>295200</v>
      </c>
      <c r="C44" s="15"/>
      <c r="D44" s="18" t="n">
        <f aca="false">D42-D43</f>
        <v>16940400</v>
      </c>
      <c r="E44" s="15"/>
      <c r="F44" s="18" t="n">
        <f aca="false">F42-F43</f>
        <v>21932400</v>
      </c>
      <c r="G44" s="15"/>
      <c r="H44" s="18" t="n">
        <f aca="false">H42-H43</f>
        <v>-18342000</v>
      </c>
      <c r="I44" s="15"/>
      <c r="J44" s="18" t="e">
        <f aca="false">J42-J43</f>
        <v>#VALUE!</v>
      </c>
      <c r="K44" s="15"/>
      <c r="L44" s="15"/>
      <c r="M44" s="8"/>
      <c r="N44" s="8"/>
      <c r="O44" s="8"/>
      <c r="P44" s="8"/>
      <c r="Q44" s="8"/>
      <c r="R44" s="8"/>
      <c r="S44" s="8"/>
      <c r="T44" s="8"/>
      <c r="U44" s="8"/>
      <c r="V44" s="8"/>
      <c r="W44" s="8"/>
      <c r="X44" s="8"/>
      <c r="Y44" s="8"/>
    </row>
    <row r="45" customFormat="false" ht="13" hidden="false" customHeight="false" outlineLevel="0" collapsed="false">
      <c r="A45" s="33" t="s">
        <v>42</v>
      </c>
      <c r="B45" s="18" t="n">
        <f aca="false">B15</f>
        <v>5</v>
      </c>
      <c r="C45" s="15"/>
      <c r="D45" s="18" t="n">
        <f aca="false">B15</f>
        <v>5</v>
      </c>
      <c r="E45" s="15"/>
      <c r="F45" s="18" t="n">
        <f aca="false">B15</f>
        <v>5</v>
      </c>
      <c r="G45" s="15"/>
      <c r="H45" s="18" t="n">
        <f aca="false">B15</f>
        <v>5</v>
      </c>
      <c r="I45" s="15"/>
      <c r="J45" s="18" t="n">
        <f aca="false">B15</f>
        <v>5</v>
      </c>
      <c r="K45" s="15"/>
      <c r="L45" s="15"/>
      <c r="M45" s="8"/>
      <c r="N45" s="8"/>
      <c r="O45" s="8"/>
      <c r="P45" s="8"/>
      <c r="Q45" s="8"/>
      <c r="R45" s="8"/>
      <c r="S45" s="8"/>
      <c r="T45" s="8"/>
      <c r="U45" s="8"/>
      <c r="V45" s="8"/>
      <c r="W45" s="8"/>
      <c r="X45" s="8"/>
      <c r="Y45" s="8"/>
    </row>
    <row r="46" customFormat="false" ht="13" hidden="false" customHeight="false" outlineLevel="0" collapsed="false">
      <c r="A46" s="33" t="s">
        <v>43</v>
      </c>
      <c r="B46" s="35" t="n">
        <f aca="false">B44*B45</f>
        <v>1476000</v>
      </c>
      <c r="C46" s="15"/>
      <c r="D46" s="35" t="n">
        <f aca="false">D44*D45</f>
        <v>84702000</v>
      </c>
      <c r="E46" s="15"/>
      <c r="F46" s="35" t="n">
        <f aca="false">F44*F45</f>
        <v>109662000</v>
      </c>
      <c r="G46" s="15"/>
      <c r="H46" s="35" t="n">
        <f aca="false">H44*H45</f>
        <v>-91710000</v>
      </c>
      <c r="I46" s="15"/>
      <c r="J46" s="35" t="e">
        <f aca="false">J44*J45</f>
        <v>#VALUE!</v>
      </c>
      <c r="K46" s="15"/>
      <c r="L46" s="15"/>
      <c r="M46" s="8"/>
      <c r="N46" s="8"/>
      <c r="O46" s="8"/>
      <c r="P46" s="8"/>
      <c r="Q46" s="8"/>
      <c r="R46" s="8"/>
      <c r="S46" s="8"/>
      <c r="T46" s="8"/>
      <c r="U46" s="8"/>
      <c r="V46" s="8"/>
      <c r="W46" s="8"/>
      <c r="X46" s="8"/>
      <c r="Y46" s="8"/>
    </row>
    <row r="47" customFormat="false" ht="13" hidden="false" customHeight="false" outlineLevel="0" collapsed="false">
      <c r="B47" s="16"/>
      <c r="C47" s="8"/>
      <c r="D47" s="8"/>
      <c r="E47" s="8"/>
      <c r="F47" s="8"/>
      <c r="G47" s="8"/>
      <c r="H47" s="8"/>
      <c r="I47" s="8"/>
      <c r="J47" s="8"/>
      <c r="K47" s="8"/>
      <c r="L47" s="8"/>
      <c r="M47" s="8"/>
      <c r="N47" s="8"/>
      <c r="O47" s="8"/>
      <c r="P47" s="8"/>
      <c r="Q47" s="8"/>
      <c r="R47" s="8"/>
      <c r="S47" s="8"/>
      <c r="T47" s="8"/>
      <c r="U47" s="8"/>
      <c r="V47" s="8"/>
      <c r="W47" s="8"/>
      <c r="X47" s="8"/>
      <c r="Y47" s="8"/>
    </row>
    <row r="48" customFormat="false" ht="13" hidden="false" customHeight="false" outlineLevel="0" collapsed="false">
      <c r="B48" s="1" t="s">
        <v>44</v>
      </c>
      <c r="C48" s="1"/>
      <c r="D48" s="1"/>
      <c r="E48" s="1"/>
      <c r="F48" s="1"/>
      <c r="G48" s="8"/>
      <c r="H48" s="8"/>
      <c r="I48" s="8"/>
      <c r="J48" s="8"/>
      <c r="K48" s="8"/>
      <c r="L48" s="8"/>
      <c r="M48" s="8"/>
      <c r="N48" s="8"/>
      <c r="O48" s="8"/>
      <c r="P48" s="8"/>
      <c r="Q48" s="8"/>
      <c r="R48" s="8"/>
      <c r="S48" s="8"/>
      <c r="T48" s="8"/>
      <c r="U48" s="8"/>
      <c r="V48" s="8"/>
      <c r="W48" s="8"/>
      <c r="X48" s="8"/>
      <c r="Y48" s="8"/>
    </row>
    <row r="49" customFormat="false" ht="13" hidden="false" customHeight="false" outlineLevel="0" collapsed="false">
      <c r="A49" s="33" t="s">
        <v>34</v>
      </c>
      <c r="B49" s="24" t="n">
        <f aca="false">B38</f>
        <v>10800</v>
      </c>
      <c r="C49" s="15"/>
      <c r="D49" s="18" t="n">
        <f aca="false">D35</f>
        <v>9900</v>
      </c>
      <c r="E49" s="15"/>
      <c r="F49" s="18" t="n">
        <f aca="false">F35</f>
        <v>2102700</v>
      </c>
      <c r="G49" s="15"/>
      <c r="H49" s="18" t="n">
        <f aca="false">H35</f>
        <v>-412500</v>
      </c>
      <c r="I49" s="15"/>
      <c r="J49" s="18" t="n">
        <f aca="false">J35</f>
        <v>-1674000</v>
      </c>
      <c r="K49" s="15"/>
      <c r="L49" s="15"/>
      <c r="M49" s="8"/>
      <c r="N49" s="8"/>
      <c r="O49" s="8"/>
      <c r="P49" s="8"/>
      <c r="Q49" s="8"/>
      <c r="R49" s="8"/>
      <c r="S49" s="8"/>
      <c r="T49" s="8"/>
      <c r="U49" s="8"/>
      <c r="V49" s="8"/>
      <c r="W49" s="8"/>
      <c r="X49" s="8"/>
      <c r="Y49" s="8"/>
    </row>
    <row r="50" customFormat="false" ht="13" hidden="false" customHeight="false" outlineLevel="0" collapsed="false">
      <c r="A50" s="33" t="s">
        <v>45</v>
      </c>
      <c r="B50" s="15" t="n">
        <f aca="false">B16</f>
        <v>4.5</v>
      </c>
      <c r="C50" s="15"/>
      <c r="D50" s="15" t="n">
        <f aca="false">B16</f>
        <v>4.5</v>
      </c>
      <c r="E50" s="15"/>
      <c r="F50" s="15" t="n">
        <f aca="false">B16</f>
        <v>4.5</v>
      </c>
      <c r="G50" s="15"/>
      <c r="H50" s="15" t="n">
        <f aca="false">B16</f>
        <v>4.5</v>
      </c>
      <c r="I50" s="15"/>
      <c r="J50" s="15" t="n">
        <f aca="false">B16</f>
        <v>4.5</v>
      </c>
      <c r="K50" s="15"/>
      <c r="L50" s="15"/>
      <c r="M50" s="8"/>
      <c r="N50" s="8"/>
      <c r="O50" s="8"/>
      <c r="P50" s="8"/>
      <c r="Q50" s="8"/>
      <c r="R50" s="8"/>
      <c r="S50" s="8"/>
      <c r="T50" s="8"/>
      <c r="U50" s="8"/>
      <c r="V50" s="8"/>
      <c r="W50" s="8"/>
      <c r="X50" s="8"/>
      <c r="Y50" s="8"/>
    </row>
    <row r="51" customFormat="false" ht="13" hidden="false" customHeight="false" outlineLevel="0" collapsed="false">
      <c r="A51" s="33" t="s">
        <v>46</v>
      </c>
      <c r="B51" s="36" t="n">
        <f aca="false">B49*B50</f>
        <v>48600</v>
      </c>
      <c r="C51" s="15"/>
      <c r="D51" s="18" t="n">
        <f aca="false">D49*D50</f>
        <v>44550</v>
      </c>
      <c r="E51" s="15"/>
      <c r="F51" s="18" t="n">
        <f aca="false">F49*F50</f>
        <v>9462150</v>
      </c>
      <c r="G51" s="15"/>
      <c r="H51" s="18" t="n">
        <f aca="false">H49*H50</f>
        <v>-1856250</v>
      </c>
      <c r="I51" s="15"/>
      <c r="J51" s="18" t="n">
        <f aca="false">J49*J50</f>
        <v>-7533000</v>
      </c>
      <c r="K51" s="15"/>
      <c r="L51" s="15"/>
      <c r="M51" s="8"/>
      <c r="N51" s="8"/>
      <c r="O51" s="8"/>
      <c r="P51" s="8"/>
      <c r="Q51" s="8"/>
      <c r="R51" s="8"/>
      <c r="S51" s="8"/>
      <c r="T51" s="8"/>
      <c r="U51" s="8"/>
      <c r="V51" s="8"/>
      <c r="W51" s="8"/>
      <c r="X51" s="8"/>
      <c r="Y51" s="8"/>
    </row>
    <row r="52" customFormat="false" ht="13" hidden="false" customHeight="false" outlineLevel="0" collapsed="false">
      <c r="A52" s="33" t="s">
        <v>47</v>
      </c>
      <c r="B52" s="18" t="n">
        <f aca="false">B17</f>
        <v>20</v>
      </c>
      <c r="C52" s="15"/>
      <c r="D52" s="18" t="n">
        <f aca="false">B17</f>
        <v>20</v>
      </c>
      <c r="E52" s="15"/>
      <c r="F52" s="18" t="n">
        <f aca="false">B17</f>
        <v>20</v>
      </c>
      <c r="G52" s="15"/>
      <c r="H52" s="18" t="n">
        <f aca="false">B17</f>
        <v>20</v>
      </c>
      <c r="I52" s="15"/>
      <c r="J52" s="18" t="n">
        <f aca="false">B17</f>
        <v>20</v>
      </c>
      <c r="K52" s="15"/>
      <c r="L52" s="15"/>
      <c r="M52" s="8"/>
      <c r="N52" s="8"/>
      <c r="O52" s="8"/>
      <c r="P52" s="8"/>
      <c r="Q52" s="8"/>
      <c r="R52" s="8"/>
      <c r="S52" s="8"/>
      <c r="T52" s="8"/>
      <c r="U52" s="8"/>
      <c r="V52" s="8"/>
      <c r="W52" s="8"/>
      <c r="X52" s="8"/>
      <c r="Y52" s="8"/>
    </row>
    <row r="53" customFormat="false" ht="13" hidden="false" customHeight="false" outlineLevel="0" collapsed="false">
      <c r="A53" s="33" t="s">
        <v>48</v>
      </c>
      <c r="B53" s="35" t="n">
        <f aca="false">B51*B52</f>
        <v>972000</v>
      </c>
      <c r="C53" s="15"/>
      <c r="D53" s="35" t="n">
        <f aca="false">D51*D52</f>
        <v>891000</v>
      </c>
      <c r="E53" s="15"/>
      <c r="F53" s="35" t="n">
        <f aca="false">F51*F52</f>
        <v>189243000</v>
      </c>
      <c r="G53" s="15"/>
      <c r="H53" s="35" t="n">
        <f aca="false">H51*H52</f>
        <v>-37125000</v>
      </c>
      <c r="I53" s="15"/>
      <c r="J53" s="35" t="n">
        <f aca="false">J51*J52</f>
        <v>-150660000</v>
      </c>
      <c r="K53" s="15"/>
      <c r="L53" s="15"/>
      <c r="M53" s="8"/>
      <c r="N53" s="8"/>
      <c r="O53" s="8"/>
      <c r="P53" s="8"/>
      <c r="Q53" s="8"/>
      <c r="R53" s="8"/>
      <c r="S53" s="8"/>
      <c r="T53" s="8"/>
      <c r="U53" s="8"/>
      <c r="V53" s="8"/>
      <c r="W53" s="8"/>
      <c r="X53" s="8"/>
      <c r="Y53" s="8"/>
    </row>
    <row r="54" customFormat="false" ht="13" hidden="false" customHeight="false" outlineLevel="0" collapsed="false">
      <c r="B54" s="8"/>
      <c r="C54" s="8"/>
      <c r="D54" s="8"/>
      <c r="E54" s="8"/>
      <c r="F54" s="8"/>
      <c r="G54" s="8"/>
      <c r="H54" s="8"/>
      <c r="I54" s="8"/>
      <c r="J54" s="37"/>
      <c r="K54" s="8"/>
      <c r="L54" s="8"/>
      <c r="M54" s="8"/>
      <c r="N54" s="8"/>
      <c r="O54" s="8"/>
      <c r="P54" s="8"/>
      <c r="Q54" s="8"/>
      <c r="R54" s="8"/>
      <c r="S54" s="8"/>
      <c r="T54" s="8"/>
      <c r="U54" s="8"/>
      <c r="V54" s="8"/>
      <c r="W54" s="8"/>
      <c r="X54" s="8"/>
      <c r="Y54" s="8"/>
    </row>
    <row r="55" customFormat="false" ht="13" hidden="false" customHeight="false" outlineLevel="0" collapsed="false">
      <c r="B55" s="1" t="s">
        <v>49</v>
      </c>
      <c r="C55" s="1"/>
      <c r="D55" s="1"/>
      <c r="E55" s="1"/>
      <c r="F55" s="1"/>
      <c r="G55" s="8"/>
      <c r="H55" s="8"/>
      <c r="I55" s="8"/>
      <c r="J55" s="8"/>
      <c r="K55" s="8"/>
      <c r="L55" s="8"/>
      <c r="M55" s="8"/>
      <c r="N55" s="8"/>
      <c r="O55" s="8"/>
      <c r="P55" s="8"/>
      <c r="Q55" s="8"/>
      <c r="R55" s="8"/>
      <c r="S55" s="8"/>
      <c r="T55" s="8"/>
      <c r="U55" s="8"/>
      <c r="V55" s="8"/>
      <c r="W55" s="8"/>
      <c r="X55" s="8"/>
      <c r="Y55" s="8"/>
    </row>
    <row r="56" customFormat="false" ht="13" hidden="false" customHeight="false" outlineLevel="0" collapsed="false">
      <c r="A56" s="38" t="s">
        <v>50</v>
      </c>
      <c r="B56" s="37" t="n">
        <f aca="false">B51*B18</f>
        <v>194400</v>
      </c>
      <c r="C56" s="15"/>
      <c r="D56" s="37" t="n">
        <f aca="false">D51*B18</f>
        <v>178200</v>
      </c>
      <c r="E56" s="15"/>
      <c r="F56" s="37" t="n">
        <f aca="false">F51*B18</f>
        <v>37848600</v>
      </c>
      <c r="G56" s="15"/>
      <c r="H56" s="37" t="n">
        <f aca="false">H51*B18</f>
        <v>-7425000</v>
      </c>
      <c r="I56" s="15"/>
      <c r="J56" s="37" t="n">
        <f aca="false">J51*B18</f>
        <v>-30132000</v>
      </c>
      <c r="K56" s="8"/>
      <c r="L56" s="8"/>
      <c r="M56" s="8"/>
      <c r="N56" s="8"/>
      <c r="O56" s="8"/>
      <c r="P56" s="8"/>
      <c r="Q56" s="8"/>
      <c r="R56" s="8"/>
      <c r="S56" s="8"/>
      <c r="T56" s="8"/>
      <c r="U56" s="8"/>
      <c r="V56" s="8"/>
      <c r="W56" s="8"/>
      <c r="X56" s="8"/>
      <c r="Y56" s="8"/>
    </row>
    <row r="57" customFormat="false" ht="13" hidden="false" customHeight="false" outlineLevel="0" collapsed="false">
      <c r="A57" s="33" t="s">
        <v>51</v>
      </c>
      <c r="B57" s="39" t="n">
        <f aca="false">B19</f>
        <v>300000</v>
      </c>
      <c r="C57" s="15"/>
      <c r="D57" s="39" t="n">
        <f aca="false">B19</f>
        <v>300000</v>
      </c>
      <c r="E57" s="15"/>
      <c r="F57" s="39" t="n">
        <f aca="false">B19</f>
        <v>300000</v>
      </c>
      <c r="G57" s="15"/>
      <c r="H57" s="39" t="n">
        <f aca="false">B19</f>
        <v>300000</v>
      </c>
      <c r="I57" s="15"/>
      <c r="J57" s="40" t="n">
        <f aca="false">B19</f>
        <v>300000</v>
      </c>
      <c r="K57" s="8"/>
      <c r="L57" s="8"/>
      <c r="M57" s="8"/>
      <c r="N57" s="8"/>
      <c r="O57" s="8"/>
      <c r="P57" s="8"/>
      <c r="Q57" s="8"/>
      <c r="R57" s="8"/>
      <c r="S57" s="8"/>
      <c r="T57" s="8"/>
      <c r="U57" s="8"/>
      <c r="V57" s="8"/>
      <c r="W57" s="8"/>
      <c r="X57" s="8"/>
      <c r="Y57" s="8"/>
    </row>
    <row r="58" customFormat="false" ht="13" hidden="false" customHeight="false" outlineLevel="0" collapsed="false">
      <c r="A58" s="33" t="s">
        <v>52</v>
      </c>
      <c r="B58" s="41" t="n">
        <f aca="false">SUM(B56:B57)</f>
        <v>494400</v>
      </c>
      <c r="C58" s="15"/>
      <c r="D58" s="41" t="n">
        <f aca="false">SUM(D56:D57)</f>
        <v>478200</v>
      </c>
      <c r="E58" s="15"/>
      <c r="F58" s="41" t="n">
        <f aca="false">SUM(F56:F57)</f>
        <v>38148600</v>
      </c>
      <c r="G58" s="15"/>
      <c r="H58" s="41" t="n">
        <f aca="false">SUM(H56:H57)</f>
        <v>-7125000</v>
      </c>
      <c r="I58" s="15"/>
      <c r="J58" s="41" t="n">
        <f aca="false">SUM(J56:J57)</f>
        <v>-29832000</v>
      </c>
      <c r="K58" s="8"/>
      <c r="L58" s="8"/>
      <c r="M58" s="8"/>
      <c r="N58" s="8"/>
      <c r="O58" s="8"/>
      <c r="P58" s="8"/>
      <c r="Q58" s="8"/>
      <c r="R58" s="8"/>
      <c r="S58" s="8"/>
      <c r="T58" s="8"/>
      <c r="U58" s="8"/>
      <c r="V58" s="8"/>
      <c r="W58" s="8"/>
      <c r="X58" s="8"/>
      <c r="Y58" s="8"/>
    </row>
    <row r="59" customFormat="false" ht="13" hidden="false" customHeight="false" outlineLevel="0" collapsed="false">
      <c r="B59" s="8"/>
      <c r="C59" s="8"/>
      <c r="D59" s="8"/>
      <c r="E59" s="8"/>
      <c r="F59" s="8"/>
      <c r="G59" s="8"/>
      <c r="H59" s="8"/>
      <c r="I59" s="8"/>
      <c r="J59" s="42"/>
      <c r="K59" s="8"/>
      <c r="L59" s="8"/>
      <c r="M59" s="8"/>
      <c r="N59" s="8"/>
      <c r="O59" s="8"/>
      <c r="P59" s="8"/>
      <c r="Q59" s="8"/>
      <c r="R59" s="8"/>
      <c r="S59" s="8"/>
      <c r="T59" s="8"/>
      <c r="U59" s="8"/>
      <c r="V59" s="8"/>
      <c r="W59" s="8"/>
      <c r="X59" s="8"/>
      <c r="Y59" s="8"/>
    </row>
    <row r="60" customFormat="false" ht="13" hidden="false" customHeight="false" outlineLevel="0" collapsed="false">
      <c r="B60" s="1" t="s">
        <v>53</v>
      </c>
      <c r="C60" s="1"/>
      <c r="D60" s="1"/>
      <c r="E60" s="1"/>
      <c r="F60" s="1"/>
      <c r="G60" s="8"/>
      <c r="H60" s="8"/>
      <c r="I60" s="8"/>
      <c r="J60" s="8"/>
      <c r="K60" s="8"/>
      <c r="L60" s="8"/>
      <c r="M60" s="8"/>
      <c r="N60" s="8"/>
      <c r="O60" s="8"/>
      <c r="P60" s="8"/>
      <c r="Q60" s="8"/>
      <c r="R60" s="8"/>
      <c r="S60" s="8"/>
      <c r="T60" s="8"/>
      <c r="U60" s="8"/>
      <c r="V60" s="8"/>
      <c r="W60" s="8"/>
      <c r="X60" s="8"/>
      <c r="Y60" s="8"/>
    </row>
    <row r="61" customFormat="false" ht="13" hidden="false" customHeight="false" outlineLevel="0" collapsed="false">
      <c r="A61" s="33" t="s">
        <v>54</v>
      </c>
      <c r="B61" s="37" t="n">
        <f aca="false">B31*B20</f>
        <v>120000</v>
      </c>
      <c r="C61" s="15"/>
      <c r="D61" s="37" t="n">
        <f aca="false">D31*B20</f>
        <v>180000</v>
      </c>
      <c r="E61" s="15"/>
      <c r="F61" s="37" t="n">
        <f aca="false">F31*B20</f>
        <v>135000</v>
      </c>
      <c r="G61" s="15"/>
      <c r="H61" s="37" t="n">
        <f aca="false">H31*B20</f>
        <v>112500</v>
      </c>
      <c r="I61" s="15"/>
      <c r="J61" s="37" t="n">
        <f aca="false">J31*B20</f>
        <v>90000</v>
      </c>
      <c r="K61" s="15"/>
      <c r="L61" s="15"/>
      <c r="M61" s="15"/>
      <c r="N61" s="8"/>
      <c r="O61" s="8"/>
      <c r="P61" s="8"/>
      <c r="Q61" s="8"/>
      <c r="R61" s="8"/>
      <c r="S61" s="8"/>
      <c r="T61" s="8"/>
      <c r="U61" s="8"/>
      <c r="V61" s="8"/>
      <c r="W61" s="8"/>
      <c r="X61" s="8"/>
      <c r="Y61" s="8"/>
    </row>
    <row r="62" customFormat="false" ht="13" hidden="false" customHeight="false" outlineLevel="0" collapsed="false">
      <c r="A62" s="33" t="s">
        <v>55</v>
      </c>
      <c r="B62" s="43" t="n">
        <f aca="false">B21</f>
        <v>180000</v>
      </c>
      <c r="C62" s="15"/>
      <c r="D62" s="43" t="n">
        <f aca="false">B21</f>
        <v>180000</v>
      </c>
      <c r="E62" s="44"/>
      <c r="F62" s="43" t="n">
        <f aca="false">B21</f>
        <v>180000</v>
      </c>
      <c r="G62" s="44"/>
      <c r="H62" s="43" t="n">
        <f aca="false">B21</f>
        <v>180000</v>
      </c>
      <c r="I62" s="44"/>
      <c r="J62" s="43" t="n">
        <f aca="false">B21</f>
        <v>180000</v>
      </c>
      <c r="K62" s="15"/>
      <c r="L62" s="15"/>
      <c r="M62" s="15"/>
      <c r="N62" s="8"/>
      <c r="O62" s="8"/>
      <c r="P62" s="8"/>
      <c r="Q62" s="8"/>
      <c r="R62" s="8"/>
      <c r="S62" s="8"/>
      <c r="T62" s="8"/>
      <c r="U62" s="8"/>
      <c r="V62" s="8"/>
      <c r="W62" s="8"/>
      <c r="X62" s="8"/>
      <c r="Y62" s="8"/>
    </row>
    <row r="63" customFormat="false" ht="13" hidden="false" customHeight="false" outlineLevel="0" collapsed="false">
      <c r="A63" s="33" t="s">
        <v>56</v>
      </c>
      <c r="B63" s="41" t="n">
        <f aca="false">SUM(B61:B62)</f>
        <v>300000</v>
      </c>
      <c r="C63" s="15"/>
      <c r="D63" s="41" t="n">
        <f aca="false">SUM(D61:D62)</f>
        <v>360000</v>
      </c>
      <c r="E63" s="15"/>
      <c r="F63" s="41" t="n">
        <f aca="false">SUM(F61:F62)</f>
        <v>315000</v>
      </c>
      <c r="G63" s="15"/>
      <c r="H63" s="41" t="n">
        <f aca="false">SUM(H61:H62)</f>
        <v>292500</v>
      </c>
      <c r="I63" s="15"/>
      <c r="J63" s="41" t="n">
        <f aca="false">SUM(J61:J62)</f>
        <v>270000</v>
      </c>
      <c r="K63" s="15"/>
      <c r="L63" s="15"/>
      <c r="M63" s="15"/>
      <c r="N63" s="8"/>
      <c r="O63" s="8"/>
      <c r="P63" s="8"/>
      <c r="Q63" s="8"/>
      <c r="R63" s="8"/>
      <c r="S63" s="8"/>
      <c r="T63" s="8"/>
      <c r="U63" s="8"/>
      <c r="V63" s="8"/>
      <c r="W63" s="8"/>
      <c r="X63" s="8"/>
      <c r="Y63" s="8"/>
    </row>
    <row r="64" customFormat="false" ht="13" hidden="false" customHeight="false" outlineLevel="0" collapsed="false">
      <c r="B64" s="8"/>
      <c r="C64" s="8"/>
      <c r="D64" s="8"/>
      <c r="E64" s="8"/>
      <c r="F64" s="8"/>
      <c r="G64" s="8"/>
      <c r="H64" s="8"/>
      <c r="I64" s="8"/>
      <c r="J64" s="8"/>
      <c r="K64" s="8"/>
      <c r="L64" s="8"/>
      <c r="M64" s="8"/>
      <c r="N64" s="8"/>
      <c r="O64" s="8"/>
      <c r="P64" s="8"/>
      <c r="Q64" s="8"/>
      <c r="R64" s="8"/>
      <c r="S64" s="8"/>
      <c r="T64" s="8"/>
      <c r="U64" s="8"/>
      <c r="V64" s="8"/>
      <c r="W64" s="8"/>
      <c r="X64" s="8"/>
      <c r="Y64" s="8"/>
    </row>
    <row r="65" customFormat="false" ht="13" hidden="false" customHeight="false" outlineLevel="0" collapsed="false">
      <c r="B65" s="1" t="s">
        <v>57</v>
      </c>
      <c r="C65" s="1"/>
      <c r="D65" s="1"/>
      <c r="E65" s="1"/>
      <c r="F65" s="1"/>
      <c r="G65" s="8"/>
      <c r="H65" s="8"/>
      <c r="I65" s="8"/>
      <c r="J65" s="8"/>
      <c r="K65" s="8"/>
      <c r="L65" s="8"/>
      <c r="M65" s="8"/>
      <c r="N65" s="8"/>
      <c r="O65" s="8"/>
      <c r="P65" s="8"/>
      <c r="Q65" s="8"/>
      <c r="R65" s="8"/>
      <c r="S65" s="8"/>
      <c r="T65" s="8"/>
      <c r="U65" s="8"/>
      <c r="V65" s="8"/>
      <c r="W65" s="8"/>
      <c r="X65" s="8"/>
      <c r="Y65" s="8"/>
    </row>
    <row r="66" customFormat="false" ht="13" hidden="false" customHeight="false" outlineLevel="0" collapsed="false">
      <c r="B66" s="45" t="s">
        <v>58</v>
      </c>
      <c r="C66" s="45"/>
      <c r="D66" s="45" t="s">
        <v>59</v>
      </c>
      <c r="E66" s="8"/>
      <c r="F66" s="8"/>
      <c r="G66" s="8"/>
      <c r="H66" s="8"/>
      <c r="I66" s="8"/>
      <c r="J66" s="8"/>
      <c r="K66" s="8"/>
      <c r="L66" s="8"/>
      <c r="M66" s="8"/>
      <c r="N66" s="8"/>
      <c r="O66" s="8"/>
      <c r="P66" s="8"/>
      <c r="Q66" s="8"/>
      <c r="R66" s="8"/>
      <c r="S66" s="8"/>
      <c r="T66" s="8"/>
      <c r="U66" s="8"/>
      <c r="V66" s="8"/>
      <c r="W66" s="8"/>
      <c r="X66" s="8"/>
      <c r="Y66" s="8"/>
    </row>
    <row r="67" customFormat="false" ht="13" hidden="false" customHeight="false" outlineLevel="0" collapsed="false">
      <c r="A67" s="8"/>
      <c r="B67" s="24"/>
      <c r="C67" s="8"/>
      <c r="D67" s="24"/>
      <c r="E67" s="8"/>
      <c r="F67" s="8"/>
      <c r="G67" s="8"/>
      <c r="H67" s="8"/>
      <c r="I67" s="8"/>
      <c r="J67" s="8"/>
      <c r="K67" s="8"/>
      <c r="L67" s="8"/>
      <c r="M67" s="8"/>
      <c r="N67" s="8"/>
      <c r="O67" s="8"/>
      <c r="P67" s="8"/>
      <c r="Q67" s="8"/>
      <c r="R67" s="8"/>
      <c r="S67" s="8"/>
      <c r="T67" s="8"/>
      <c r="U67" s="8"/>
      <c r="V67" s="8"/>
      <c r="W67" s="8"/>
      <c r="X67" s="8"/>
      <c r="Y67" s="8"/>
    </row>
    <row r="68" customFormat="false" ht="13" hidden="false" customHeight="false" outlineLevel="0" collapsed="false">
      <c r="A68" s="8"/>
      <c r="B68" s="46"/>
      <c r="C68" s="8"/>
      <c r="D68" s="46"/>
      <c r="E68" s="8"/>
      <c r="F68" s="8"/>
      <c r="G68" s="8"/>
      <c r="H68" s="8"/>
      <c r="I68" s="8"/>
      <c r="J68" s="8"/>
      <c r="K68" s="8"/>
      <c r="L68" s="8"/>
      <c r="M68" s="8"/>
      <c r="N68" s="8"/>
      <c r="O68" s="8"/>
      <c r="P68" s="8"/>
      <c r="Q68" s="8"/>
      <c r="R68" s="8"/>
      <c r="S68" s="8"/>
      <c r="T68" s="8"/>
      <c r="U68" s="8"/>
      <c r="V68" s="8"/>
      <c r="W68" s="8"/>
      <c r="X68" s="8"/>
      <c r="Y68" s="8"/>
    </row>
    <row r="69" customFormat="false" ht="13" hidden="false" customHeight="false" outlineLevel="0" collapsed="false">
      <c r="A69" s="8"/>
      <c r="B69" s="46"/>
      <c r="C69" s="8"/>
      <c r="D69" s="46"/>
      <c r="E69" s="8"/>
      <c r="F69" s="8"/>
      <c r="G69" s="8"/>
      <c r="H69" s="8"/>
      <c r="I69" s="8"/>
      <c r="J69" s="8"/>
      <c r="K69" s="8"/>
      <c r="L69" s="8"/>
      <c r="M69" s="8"/>
      <c r="N69" s="8"/>
      <c r="O69" s="8"/>
      <c r="P69" s="8"/>
      <c r="Q69" s="8"/>
      <c r="R69" s="8"/>
      <c r="S69" s="8"/>
      <c r="T69" s="8"/>
      <c r="U69" s="8"/>
      <c r="V69" s="8"/>
      <c r="W69" s="8"/>
      <c r="X69" s="8"/>
      <c r="Y69" s="8"/>
    </row>
    <row r="70" customFormat="false" ht="13" hidden="false" customHeight="false" outlineLevel="0" collapsed="false">
      <c r="A70" s="8"/>
      <c r="B70" s="46"/>
      <c r="C70" s="8"/>
      <c r="D70" s="46"/>
      <c r="E70" s="8"/>
      <c r="F70" s="8"/>
      <c r="G70" s="8"/>
      <c r="H70" s="8"/>
      <c r="I70" s="8"/>
      <c r="J70" s="8"/>
      <c r="K70" s="8"/>
      <c r="L70" s="8"/>
      <c r="M70" s="8"/>
      <c r="N70" s="8"/>
      <c r="O70" s="8"/>
      <c r="P70" s="8"/>
      <c r="Q70" s="8"/>
      <c r="R70" s="8"/>
      <c r="S70" s="8"/>
      <c r="T70" s="8"/>
      <c r="U70" s="8"/>
      <c r="V70" s="8"/>
      <c r="W70" s="8"/>
      <c r="X70" s="8"/>
      <c r="Y70" s="8"/>
    </row>
    <row r="71" customFormat="false" ht="13" hidden="false" customHeight="false" outlineLevel="0" collapsed="false">
      <c r="A71" s="8"/>
      <c r="B71" s="46"/>
      <c r="C71" s="8"/>
      <c r="D71" s="46"/>
      <c r="E71" s="8"/>
      <c r="F71" s="8"/>
      <c r="G71" s="8"/>
      <c r="H71" s="8"/>
      <c r="I71" s="8"/>
      <c r="J71" s="8"/>
      <c r="K71" s="8"/>
      <c r="L71" s="8"/>
      <c r="M71" s="8"/>
      <c r="N71" s="8"/>
      <c r="O71" s="8"/>
      <c r="P71" s="8"/>
      <c r="Q71" s="8"/>
      <c r="R71" s="8"/>
      <c r="S71" s="8"/>
      <c r="T71" s="8"/>
      <c r="U71" s="8"/>
      <c r="V71" s="8"/>
      <c r="W71" s="8"/>
      <c r="X71" s="8"/>
      <c r="Y71" s="8"/>
    </row>
    <row r="72" customFormat="false" ht="13" hidden="false" customHeight="false" outlineLevel="0" collapsed="false">
      <c r="A72" s="8"/>
      <c r="B72" s="47"/>
      <c r="C72" s="8"/>
      <c r="D72" s="47"/>
      <c r="E72" s="8"/>
      <c r="F72" s="8"/>
      <c r="G72" s="8"/>
      <c r="H72" s="8"/>
      <c r="I72" s="8"/>
      <c r="J72" s="8"/>
      <c r="K72" s="8"/>
      <c r="L72" s="8"/>
      <c r="M72" s="8"/>
      <c r="N72" s="8"/>
      <c r="O72" s="8"/>
      <c r="P72" s="8"/>
      <c r="Q72" s="8"/>
      <c r="R72" s="8"/>
      <c r="S72" s="8"/>
      <c r="T72" s="8"/>
      <c r="U72" s="8"/>
      <c r="V72" s="8"/>
      <c r="W72" s="8"/>
      <c r="X72" s="8"/>
      <c r="Y72" s="8"/>
    </row>
    <row r="73" customFormat="false" ht="13" hidden="false" customHeight="false" outlineLevel="0" collapsed="false">
      <c r="A73" s="8"/>
      <c r="B73" s="46"/>
      <c r="C73" s="8"/>
      <c r="D73" s="46"/>
      <c r="E73" s="8"/>
      <c r="F73" s="8"/>
      <c r="G73" s="8"/>
      <c r="H73" s="8"/>
      <c r="I73" s="8"/>
      <c r="J73" s="8"/>
      <c r="K73" s="8"/>
      <c r="L73" s="8"/>
      <c r="M73" s="8"/>
      <c r="N73" s="8"/>
      <c r="O73" s="8"/>
      <c r="P73" s="8"/>
      <c r="Q73" s="8"/>
      <c r="R73" s="8"/>
      <c r="S73" s="8"/>
      <c r="T73" s="8"/>
      <c r="U73" s="8"/>
      <c r="V73" s="8"/>
      <c r="W73" s="8"/>
      <c r="X73" s="8"/>
      <c r="Y73" s="8"/>
    </row>
    <row r="74" customFormat="false" ht="13" hidden="false" customHeight="false" outlineLevel="0" collapsed="false">
      <c r="A74" s="8"/>
      <c r="B74" s="46"/>
      <c r="C74" s="8"/>
      <c r="D74" s="46"/>
      <c r="E74" s="8"/>
      <c r="F74" s="8"/>
      <c r="G74" s="8"/>
      <c r="H74" s="8"/>
      <c r="I74" s="8"/>
      <c r="J74" s="8"/>
      <c r="K74" s="8"/>
      <c r="L74" s="8"/>
      <c r="M74" s="8"/>
      <c r="N74" s="8"/>
      <c r="O74" s="8"/>
      <c r="P74" s="8"/>
      <c r="Q74" s="8"/>
      <c r="R74" s="8"/>
      <c r="S74" s="8"/>
      <c r="T74" s="8"/>
      <c r="U74" s="8"/>
      <c r="V74" s="8"/>
      <c r="W74" s="8"/>
      <c r="X74" s="8"/>
      <c r="Y74" s="8"/>
    </row>
    <row r="75" customFormat="false" ht="13" hidden="false" customHeight="false" outlineLevel="0" collapsed="false">
      <c r="A75" s="8"/>
      <c r="B75" s="46"/>
      <c r="C75" s="8"/>
      <c r="D75" s="46"/>
      <c r="E75" s="8"/>
      <c r="F75" s="8"/>
      <c r="G75" s="8"/>
      <c r="H75" s="8"/>
      <c r="I75" s="8"/>
      <c r="J75" s="8"/>
      <c r="K75" s="8"/>
      <c r="L75" s="8"/>
      <c r="M75" s="8"/>
      <c r="N75" s="8"/>
      <c r="O75" s="8"/>
      <c r="P75" s="8"/>
      <c r="Q75" s="8"/>
      <c r="R75" s="8"/>
      <c r="S75" s="8"/>
      <c r="T75" s="8"/>
      <c r="U75" s="8"/>
      <c r="V75" s="8"/>
      <c r="W75" s="8"/>
      <c r="X75" s="8"/>
      <c r="Y75" s="8"/>
    </row>
    <row r="76" customFormat="false" ht="16" hidden="false" customHeight="false" outlineLevel="0" collapsed="false">
      <c r="A76" s="8"/>
      <c r="B76" s="47"/>
      <c r="C76" s="8"/>
      <c r="D76" s="47"/>
      <c r="E76" s="8"/>
      <c r="F76" s="8"/>
      <c r="G76" s="8"/>
      <c r="H76" s="8"/>
      <c r="I76" s="8"/>
      <c r="J76" s="8"/>
      <c r="K76" s="8"/>
      <c r="L76" s="8"/>
      <c r="M76" s="8"/>
      <c r="N76" s="8"/>
      <c r="O76" s="8"/>
      <c r="P76" s="8"/>
      <c r="Q76" s="8"/>
      <c r="R76" s="8"/>
      <c r="S76" s="8"/>
      <c r="T76" s="8"/>
      <c r="U76" s="8"/>
      <c r="V76" s="8"/>
      <c r="W76" s="8"/>
      <c r="X76" s="8"/>
      <c r="Y76" s="8"/>
    </row>
    <row r="77" customFormat="false" ht="16" hidden="false" customHeight="false" outlineLevel="0" collapsed="false">
      <c r="A77" s="8"/>
      <c r="B77" s="48"/>
      <c r="C77" s="8"/>
      <c r="D77" s="48"/>
      <c r="E77" s="8"/>
      <c r="F77" s="8"/>
      <c r="G77" s="8"/>
      <c r="H77" s="8"/>
      <c r="I77" s="8"/>
      <c r="J77" s="8"/>
      <c r="K77" s="8"/>
      <c r="L77" s="8"/>
      <c r="M77" s="8"/>
      <c r="N77" s="8"/>
      <c r="O77" s="8"/>
      <c r="P77" s="8"/>
      <c r="Q77" s="8"/>
      <c r="R77" s="8"/>
      <c r="S77" s="8"/>
      <c r="T77" s="8"/>
      <c r="U77" s="8"/>
      <c r="V77" s="8"/>
      <c r="W77" s="8"/>
      <c r="X77" s="8"/>
      <c r="Y77" s="8"/>
    </row>
    <row r="78" customFormat="false" ht="13" hidden="false" customHeight="false" outlineLevel="0" collapsed="false">
      <c r="B78" s="8"/>
      <c r="C78" s="8"/>
      <c r="D78" s="8"/>
      <c r="E78" s="8"/>
      <c r="F78" s="8"/>
      <c r="G78" s="8"/>
      <c r="H78" s="8"/>
      <c r="I78" s="8"/>
      <c r="J78" s="8"/>
      <c r="K78" s="8"/>
      <c r="L78" s="8"/>
      <c r="M78" s="8"/>
      <c r="N78" s="8"/>
      <c r="O78" s="8"/>
      <c r="P78" s="8"/>
      <c r="Q78" s="8"/>
      <c r="R78" s="8"/>
      <c r="S78" s="8"/>
      <c r="T78" s="8"/>
      <c r="U78" s="8"/>
      <c r="V78" s="8"/>
      <c r="W78" s="8"/>
      <c r="X78" s="8"/>
      <c r="Y78" s="8"/>
    </row>
    <row r="79" customFormat="false" ht="13" hidden="false" customHeight="false" outlineLevel="0" collapsed="false">
      <c r="B79" s="8"/>
      <c r="C79" s="8"/>
      <c r="D79" s="8"/>
      <c r="E79" s="8"/>
      <c r="F79" s="8"/>
      <c r="G79" s="8"/>
      <c r="H79" s="8"/>
      <c r="I79" s="8"/>
      <c r="J79" s="8"/>
      <c r="K79" s="8"/>
      <c r="L79" s="8"/>
      <c r="M79" s="8"/>
      <c r="N79" s="8"/>
      <c r="O79" s="8"/>
      <c r="P79" s="8"/>
      <c r="Q79" s="8"/>
      <c r="R79" s="8"/>
      <c r="S79" s="8"/>
      <c r="T79" s="8"/>
      <c r="U79" s="8"/>
      <c r="V79" s="8"/>
      <c r="W79" s="8"/>
      <c r="X79" s="8"/>
      <c r="Y79" s="8"/>
    </row>
    <row r="80" customFormat="false" ht="13" hidden="false" customHeight="false" outlineLevel="0" collapsed="false">
      <c r="B80" s="8"/>
      <c r="C80" s="8"/>
      <c r="D80" s="8"/>
      <c r="E80" s="8"/>
      <c r="F80" s="8"/>
      <c r="G80" s="8"/>
      <c r="H80" s="8"/>
      <c r="I80" s="8"/>
      <c r="J80" s="8"/>
      <c r="K80" s="8"/>
      <c r="L80" s="8"/>
      <c r="M80" s="8"/>
      <c r="N80" s="8"/>
      <c r="O80" s="8"/>
      <c r="P80" s="8"/>
      <c r="Q80" s="8"/>
      <c r="R80" s="8"/>
      <c r="S80" s="8"/>
      <c r="T80" s="8"/>
      <c r="U80" s="8"/>
      <c r="V80" s="8"/>
      <c r="W80" s="8"/>
      <c r="X80" s="8"/>
      <c r="Y80" s="8"/>
    </row>
    <row r="81" customFormat="false" ht="13" hidden="false" customHeight="false" outlineLevel="0" collapsed="false">
      <c r="B81" s="8"/>
      <c r="C81" s="8"/>
      <c r="D81" s="8"/>
      <c r="E81" s="8"/>
      <c r="F81" s="8"/>
      <c r="G81" s="8"/>
      <c r="H81" s="8"/>
      <c r="I81" s="8"/>
      <c r="J81" s="8"/>
      <c r="K81" s="8"/>
      <c r="L81" s="8"/>
      <c r="M81" s="8"/>
      <c r="N81" s="8"/>
      <c r="O81" s="8"/>
      <c r="P81" s="8"/>
      <c r="Q81" s="8"/>
      <c r="R81" s="8"/>
      <c r="S81" s="8"/>
      <c r="T81" s="8"/>
      <c r="U81" s="8"/>
      <c r="V81" s="8"/>
      <c r="W81" s="8"/>
      <c r="X81" s="8"/>
      <c r="Y81" s="8"/>
    </row>
    <row r="82" customFormat="false" ht="13" hidden="false" customHeight="false" outlineLevel="0" collapsed="false">
      <c r="B82" s="8"/>
      <c r="C82" s="8"/>
      <c r="D82" s="8"/>
      <c r="E82" s="8"/>
      <c r="F82" s="8"/>
      <c r="G82" s="8"/>
      <c r="H82" s="8"/>
      <c r="I82" s="8"/>
      <c r="J82" s="8"/>
      <c r="K82" s="8"/>
      <c r="L82" s="8"/>
      <c r="M82" s="8"/>
      <c r="N82" s="8"/>
      <c r="O82" s="8"/>
      <c r="P82" s="8"/>
      <c r="Q82" s="8"/>
      <c r="R82" s="8"/>
      <c r="S82" s="8"/>
      <c r="T82" s="8"/>
      <c r="U82" s="8"/>
      <c r="V82" s="8"/>
      <c r="W82" s="8"/>
      <c r="X82" s="8"/>
      <c r="Y82" s="8"/>
    </row>
    <row r="83" customFormat="false" ht="13" hidden="false" customHeight="false" outlineLevel="0" collapsed="false">
      <c r="B83" s="8"/>
      <c r="C83" s="8"/>
      <c r="D83" s="8"/>
      <c r="E83" s="8"/>
      <c r="F83" s="8"/>
      <c r="G83" s="8"/>
      <c r="H83" s="8"/>
      <c r="I83" s="8"/>
      <c r="J83" s="8"/>
      <c r="K83" s="8"/>
      <c r="L83" s="8"/>
      <c r="M83" s="8"/>
      <c r="N83" s="8"/>
      <c r="O83" s="8"/>
      <c r="P83" s="8"/>
      <c r="Q83" s="8"/>
      <c r="R83" s="8"/>
      <c r="S83" s="8"/>
      <c r="T83" s="8"/>
      <c r="U83" s="8"/>
      <c r="V83" s="8"/>
      <c r="W83" s="8"/>
      <c r="X83" s="8"/>
      <c r="Y83" s="8"/>
    </row>
    <row r="84" customFormat="false" ht="13" hidden="false" customHeight="false" outlineLevel="0" collapsed="false">
      <c r="B84" s="8"/>
      <c r="C84" s="8"/>
      <c r="D84" s="8"/>
      <c r="E84" s="8"/>
      <c r="F84" s="8"/>
      <c r="G84" s="8"/>
      <c r="H84" s="8"/>
      <c r="I84" s="8"/>
      <c r="J84" s="8"/>
      <c r="K84" s="8"/>
      <c r="L84" s="8"/>
      <c r="M84" s="8"/>
      <c r="N84" s="8"/>
      <c r="O84" s="8"/>
      <c r="P84" s="8"/>
      <c r="Q84" s="8"/>
      <c r="R84" s="8"/>
      <c r="S84" s="8"/>
      <c r="T84" s="8"/>
      <c r="U84" s="8"/>
      <c r="V84" s="8"/>
      <c r="W84" s="8"/>
      <c r="X84" s="8"/>
      <c r="Y84" s="8"/>
    </row>
    <row r="85" customFormat="false" ht="13" hidden="false" customHeight="false" outlineLevel="0" collapsed="false">
      <c r="B85" s="8"/>
      <c r="C85" s="8"/>
      <c r="D85" s="8"/>
      <c r="E85" s="8"/>
      <c r="F85" s="8"/>
      <c r="G85" s="8"/>
      <c r="H85" s="8"/>
      <c r="I85" s="8"/>
      <c r="J85" s="8"/>
      <c r="K85" s="8"/>
      <c r="L85" s="8"/>
      <c r="M85" s="8"/>
      <c r="N85" s="8"/>
      <c r="O85" s="8"/>
      <c r="P85" s="8"/>
      <c r="Q85" s="8"/>
      <c r="R85" s="8"/>
      <c r="S85" s="8"/>
      <c r="T85" s="8"/>
      <c r="U85" s="8"/>
      <c r="V85" s="8"/>
      <c r="W85" s="8"/>
      <c r="X85" s="8"/>
      <c r="Y85" s="8"/>
    </row>
    <row r="86" customFormat="false" ht="13" hidden="false" customHeight="false" outlineLevel="0" collapsed="false">
      <c r="B86" s="8"/>
      <c r="C86" s="8"/>
      <c r="D86" s="8"/>
      <c r="E86" s="8"/>
      <c r="F86" s="8"/>
      <c r="G86" s="8"/>
      <c r="H86" s="8"/>
      <c r="I86" s="8"/>
      <c r="J86" s="8"/>
      <c r="K86" s="8"/>
      <c r="L86" s="8"/>
      <c r="M86" s="8"/>
      <c r="N86" s="8"/>
      <c r="O86" s="8"/>
      <c r="P86" s="8"/>
      <c r="Q86" s="8"/>
      <c r="R86" s="8"/>
      <c r="S86" s="8"/>
      <c r="T86" s="8"/>
      <c r="U86" s="8"/>
      <c r="V86" s="8"/>
      <c r="W86" s="8"/>
      <c r="X86" s="8"/>
      <c r="Y86" s="8"/>
    </row>
    <row r="87" customFormat="false" ht="13" hidden="false" customHeight="false" outlineLevel="0" collapsed="false">
      <c r="B87" s="8"/>
      <c r="C87" s="8"/>
      <c r="D87" s="8"/>
      <c r="E87" s="8"/>
      <c r="F87" s="8"/>
      <c r="G87" s="8"/>
      <c r="H87" s="8"/>
      <c r="I87" s="8"/>
      <c r="J87" s="8"/>
      <c r="K87" s="8"/>
      <c r="L87" s="8"/>
      <c r="M87" s="8"/>
      <c r="N87" s="8"/>
      <c r="O87" s="8"/>
      <c r="P87" s="8"/>
      <c r="Q87" s="8"/>
      <c r="R87" s="8"/>
      <c r="S87" s="8"/>
      <c r="T87" s="8"/>
      <c r="U87" s="8"/>
      <c r="V87" s="8"/>
      <c r="W87" s="8"/>
      <c r="X87" s="8"/>
      <c r="Y87" s="8"/>
    </row>
    <row r="88" customFormat="false" ht="13" hidden="false" customHeight="false" outlineLevel="0" collapsed="false">
      <c r="B88" s="8"/>
      <c r="C88" s="8"/>
      <c r="D88" s="8"/>
      <c r="E88" s="8"/>
      <c r="F88" s="8"/>
      <c r="G88" s="8"/>
      <c r="H88" s="8"/>
      <c r="I88" s="8"/>
      <c r="J88" s="8"/>
      <c r="K88" s="8"/>
      <c r="L88" s="8"/>
      <c r="M88" s="8"/>
      <c r="N88" s="8"/>
      <c r="O88" s="8"/>
      <c r="P88" s="8"/>
      <c r="Q88" s="8"/>
      <c r="R88" s="8"/>
      <c r="S88" s="8"/>
      <c r="T88" s="8"/>
      <c r="U88" s="8"/>
      <c r="V88" s="8"/>
      <c r="W88" s="8"/>
      <c r="X88" s="8"/>
      <c r="Y88" s="8"/>
    </row>
    <row r="89" customFormat="false" ht="13" hidden="false" customHeight="false" outlineLevel="0" collapsed="false">
      <c r="B89" s="8"/>
      <c r="C89" s="8"/>
      <c r="D89" s="8"/>
      <c r="E89" s="8"/>
      <c r="F89" s="8"/>
      <c r="G89" s="8"/>
      <c r="H89" s="8"/>
      <c r="I89" s="8"/>
      <c r="J89" s="8"/>
      <c r="K89" s="8"/>
      <c r="L89" s="8"/>
      <c r="M89" s="8"/>
      <c r="N89" s="8"/>
      <c r="O89" s="8"/>
      <c r="P89" s="8"/>
      <c r="Q89" s="8"/>
      <c r="R89" s="8"/>
      <c r="S89" s="8"/>
      <c r="T89" s="8"/>
      <c r="U89" s="8"/>
      <c r="V89" s="8"/>
      <c r="W89" s="8"/>
      <c r="X89" s="8"/>
      <c r="Y89" s="8"/>
    </row>
    <row r="90" customFormat="false" ht="13" hidden="false" customHeight="false" outlineLevel="0" collapsed="false">
      <c r="B90" s="8"/>
      <c r="C90" s="8"/>
      <c r="D90" s="8"/>
      <c r="E90" s="8"/>
      <c r="F90" s="8"/>
      <c r="G90" s="8"/>
      <c r="H90" s="8"/>
      <c r="I90" s="8"/>
      <c r="J90" s="8"/>
      <c r="K90" s="8"/>
      <c r="L90" s="8"/>
      <c r="M90" s="8"/>
      <c r="N90" s="8"/>
      <c r="O90" s="8"/>
      <c r="P90" s="8"/>
      <c r="Q90" s="8"/>
      <c r="R90" s="8"/>
      <c r="S90" s="8"/>
      <c r="T90" s="8"/>
      <c r="U90" s="8"/>
      <c r="V90" s="8"/>
      <c r="W90" s="8"/>
      <c r="X90" s="8"/>
      <c r="Y90" s="8"/>
    </row>
    <row r="91" customFormat="false" ht="13" hidden="false" customHeight="false" outlineLevel="0" collapsed="false">
      <c r="B91" s="8"/>
      <c r="C91" s="8"/>
      <c r="D91" s="8"/>
      <c r="E91" s="8"/>
      <c r="F91" s="8"/>
      <c r="G91" s="8"/>
      <c r="H91" s="8"/>
      <c r="I91" s="8"/>
      <c r="J91" s="8"/>
      <c r="K91" s="8"/>
      <c r="L91" s="8"/>
      <c r="M91" s="8"/>
      <c r="N91" s="8"/>
      <c r="O91" s="8"/>
      <c r="P91" s="8"/>
      <c r="Q91" s="8"/>
      <c r="R91" s="8"/>
      <c r="S91" s="8"/>
      <c r="T91" s="8"/>
      <c r="U91" s="8"/>
      <c r="V91" s="8"/>
      <c r="W91" s="8"/>
      <c r="X91" s="8"/>
      <c r="Y91" s="8"/>
    </row>
    <row r="92" customFormat="false" ht="13" hidden="false" customHeight="false" outlineLevel="0" collapsed="false">
      <c r="B92" s="8"/>
      <c r="C92" s="8"/>
      <c r="D92" s="8"/>
      <c r="E92" s="8"/>
      <c r="F92" s="8"/>
      <c r="G92" s="8"/>
      <c r="H92" s="8"/>
      <c r="I92" s="8"/>
      <c r="J92" s="8"/>
      <c r="K92" s="8"/>
      <c r="L92" s="8"/>
      <c r="M92" s="8"/>
      <c r="N92" s="8"/>
      <c r="O92" s="8"/>
      <c r="P92" s="8"/>
      <c r="Q92" s="8"/>
      <c r="R92" s="8"/>
      <c r="S92" s="8"/>
      <c r="T92" s="8"/>
      <c r="U92" s="8"/>
      <c r="V92" s="8"/>
      <c r="W92" s="8"/>
      <c r="X92" s="8"/>
      <c r="Y92" s="8"/>
    </row>
    <row r="93" customFormat="false" ht="13" hidden="false" customHeight="false" outlineLevel="0" collapsed="false">
      <c r="B93" s="8"/>
      <c r="C93" s="8"/>
      <c r="D93" s="8"/>
      <c r="E93" s="8"/>
      <c r="F93" s="8"/>
      <c r="G93" s="8"/>
      <c r="H93" s="8"/>
      <c r="I93" s="8"/>
      <c r="J93" s="8"/>
      <c r="K93" s="8"/>
      <c r="L93" s="8"/>
      <c r="M93" s="8"/>
      <c r="N93" s="8"/>
      <c r="O93" s="8"/>
      <c r="P93" s="8"/>
      <c r="Q93" s="8"/>
      <c r="R93" s="8"/>
      <c r="S93" s="8"/>
      <c r="T93" s="8"/>
      <c r="U93" s="8"/>
      <c r="V93" s="8"/>
      <c r="W93" s="8"/>
      <c r="X93" s="8"/>
      <c r="Y93" s="8"/>
    </row>
    <row r="94" customFormat="false" ht="13" hidden="false" customHeight="false" outlineLevel="0" collapsed="false">
      <c r="B94" s="8"/>
      <c r="C94" s="8"/>
      <c r="D94" s="8"/>
      <c r="E94" s="8"/>
      <c r="F94" s="8"/>
      <c r="G94" s="8"/>
      <c r="H94" s="8"/>
      <c r="I94" s="8"/>
      <c r="J94" s="8"/>
      <c r="K94" s="8"/>
      <c r="L94" s="8"/>
      <c r="M94" s="8"/>
      <c r="N94" s="8"/>
      <c r="O94" s="8"/>
      <c r="P94" s="8"/>
      <c r="Q94" s="8"/>
      <c r="R94" s="8"/>
      <c r="S94" s="8"/>
      <c r="T94" s="8"/>
      <c r="U94" s="8"/>
      <c r="V94" s="8"/>
      <c r="W94" s="8"/>
      <c r="X94" s="8"/>
      <c r="Y94" s="8"/>
    </row>
    <row r="95" customFormat="false" ht="13" hidden="false" customHeight="false" outlineLevel="0" collapsed="false">
      <c r="B95" s="8"/>
      <c r="C95" s="8"/>
      <c r="D95" s="8"/>
      <c r="E95" s="8"/>
      <c r="F95" s="8"/>
      <c r="G95" s="8"/>
      <c r="H95" s="8"/>
      <c r="I95" s="8"/>
      <c r="J95" s="8"/>
      <c r="K95" s="8"/>
      <c r="L95" s="8"/>
      <c r="M95" s="8"/>
      <c r="N95" s="8"/>
      <c r="O95" s="8"/>
      <c r="P95" s="8"/>
      <c r="Q95" s="8"/>
      <c r="R95" s="8"/>
      <c r="S95" s="8"/>
      <c r="T95" s="8"/>
      <c r="U95" s="8"/>
      <c r="V95" s="8"/>
      <c r="W95" s="8"/>
      <c r="X95" s="8"/>
      <c r="Y95" s="8"/>
    </row>
    <row r="96" customFormat="false" ht="13" hidden="false" customHeight="false" outlineLevel="0" collapsed="false">
      <c r="B96" s="8"/>
      <c r="C96" s="8"/>
      <c r="D96" s="8"/>
      <c r="E96" s="8"/>
      <c r="F96" s="8"/>
      <c r="G96" s="8"/>
      <c r="H96" s="8"/>
      <c r="I96" s="8"/>
      <c r="J96" s="8"/>
      <c r="K96" s="8"/>
      <c r="L96" s="8"/>
      <c r="M96" s="8"/>
      <c r="N96" s="8"/>
      <c r="O96" s="8"/>
      <c r="P96" s="8"/>
      <c r="Q96" s="8"/>
      <c r="R96" s="8"/>
      <c r="S96" s="8"/>
      <c r="T96" s="8"/>
      <c r="U96" s="8"/>
      <c r="V96" s="8"/>
      <c r="W96" s="8"/>
      <c r="X96" s="8"/>
      <c r="Y96" s="8"/>
    </row>
    <row r="97" customFormat="false" ht="13" hidden="false" customHeight="false" outlineLevel="0" collapsed="false">
      <c r="B97" s="8"/>
      <c r="C97" s="8"/>
      <c r="D97" s="8"/>
      <c r="E97" s="8"/>
      <c r="F97" s="8"/>
      <c r="G97" s="8"/>
      <c r="H97" s="8"/>
      <c r="I97" s="8"/>
      <c r="J97" s="8"/>
      <c r="K97" s="8"/>
      <c r="L97" s="8"/>
      <c r="M97" s="8"/>
      <c r="N97" s="8"/>
      <c r="O97" s="8"/>
      <c r="P97" s="8"/>
      <c r="Q97" s="8"/>
      <c r="R97" s="8"/>
      <c r="S97" s="8"/>
      <c r="T97" s="8"/>
      <c r="U97" s="8"/>
      <c r="V97" s="8"/>
      <c r="W97" s="8"/>
      <c r="X97" s="8"/>
      <c r="Y97" s="8"/>
    </row>
    <row r="98" customFormat="false" ht="13" hidden="false" customHeight="false" outlineLevel="0" collapsed="false">
      <c r="B98" s="8"/>
      <c r="C98" s="8"/>
      <c r="D98" s="8"/>
      <c r="E98" s="8"/>
      <c r="F98" s="8"/>
      <c r="G98" s="8"/>
      <c r="H98" s="8"/>
      <c r="I98" s="8"/>
      <c r="J98" s="8"/>
      <c r="K98" s="8"/>
      <c r="L98" s="8"/>
      <c r="M98" s="8"/>
      <c r="N98" s="8"/>
      <c r="O98" s="8"/>
      <c r="P98" s="8"/>
      <c r="Q98" s="8"/>
      <c r="R98" s="8"/>
      <c r="S98" s="8"/>
      <c r="T98" s="8"/>
      <c r="U98" s="8"/>
      <c r="V98" s="8"/>
      <c r="W98" s="8"/>
      <c r="X98" s="8"/>
      <c r="Y98" s="8"/>
    </row>
    <row r="99" customFormat="false" ht="13" hidden="false" customHeight="false" outlineLevel="0" collapsed="false">
      <c r="B99" s="8"/>
      <c r="C99" s="8"/>
      <c r="D99" s="8"/>
      <c r="E99" s="8"/>
      <c r="F99" s="8"/>
      <c r="G99" s="8"/>
      <c r="H99" s="8"/>
      <c r="I99" s="8"/>
      <c r="J99" s="8"/>
      <c r="K99" s="8"/>
      <c r="L99" s="8"/>
      <c r="M99" s="8"/>
      <c r="N99" s="8"/>
      <c r="O99" s="8"/>
      <c r="P99" s="8"/>
      <c r="Q99" s="8"/>
      <c r="R99" s="8"/>
      <c r="S99" s="8"/>
      <c r="T99" s="8"/>
      <c r="U99" s="8"/>
      <c r="V99" s="8"/>
      <c r="W99" s="8"/>
      <c r="X99" s="8"/>
      <c r="Y99" s="8"/>
    </row>
    <row r="100" customFormat="false" ht="13" hidden="false" customHeight="false" outlineLevel="0" collapsed="false">
      <c r="B100" s="8"/>
      <c r="C100" s="8"/>
      <c r="D100" s="8"/>
      <c r="E100" s="8"/>
      <c r="F100" s="8"/>
      <c r="G100" s="8"/>
      <c r="H100" s="8"/>
      <c r="I100" s="8"/>
      <c r="J100" s="8"/>
      <c r="K100" s="8"/>
      <c r="L100" s="8"/>
      <c r="M100" s="8"/>
      <c r="N100" s="8"/>
      <c r="O100" s="8"/>
      <c r="P100" s="8"/>
      <c r="Q100" s="8"/>
      <c r="R100" s="8"/>
      <c r="S100" s="8"/>
      <c r="T100" s="8"/>
      <c r="U100" s="8"/>
      <c r="V100" s="8"/>
      <c r="W100" s="8"/>
      <c r="X100" s="8"/>
      <c r="Y100" s="8"/>
    </row>
    <row r="101" customFormat="false" ht="13" hidden="false" customHeight="false" outlineLevel="0" collapsed="false">
      <c r="B101" s="8"/>
      <c r="C101" s="8"/>
      <c r="D101" s="8"/>
      <c r="E101" s="8"/>
      <c r="F101" s="8"/>
      <c r="G101" s="8"/>
      <c r="H101" s="8"/>
      <c r="I101" s="8"/>
      <c r="J101" s="8"/>
      <c r="K101" s="8"/>
      <c r="L101" s="8"/>
      <c r="M101" s="8"/>
      <c r="N101" s="8"/>
      <c r="O101" s="8"/>
      <c r="P101" s="8"/>
      <c r="Q101" s="8"/>
      <c r="R101" s="8"/>
      <c r="S101" s="8"/>
      <c r="T101" s="8"/>
      <c r="U101" s="8"/>
      <c r="V101" s="8"/>
      <c r="W101" s="8"/>
      <c r="X101" s="8"/>
      <c r="Y101" s="8"/>
    </row>
    <row r="102" customFormat="false" ht="13" hidden="false" customHeight="false" outlineLevel="0" collapsed="false">
      <c r="B102" s="8"/>
      <c r="C102" s="8"/>
      <c r="D102" s="8"/>
      <c r="E102" s="8"/>
      <c r="F102" s="8"/>
      <c r="G102" s="8"/>
      <c r="H102" s="8"/>
      <c r="I102" s="8"/>
      <c r="J102" s="8"/>
      <c r="K102" s="8"/>
      <c r="L102" s="8"/>
      <c r="M102" s="8"/>
      <c r="N102" s="8"/>
      <c r="O102" s="8"/>
      <c r="P102" s="8"/>
      <c r="Q102" s="8"/>
      <c r="R102" s="8"/>
      <c r="S102" s="8"/>
      <c r="T102" s="8"/>
      <c r="U102" s="8"/>
      <c r="V102" s="8"/>
      <c r="W102" s="8"/>
      <c r="X102" s="8"/>
      <c r="Y102" s="8"/>
    </row>
    <row r="103" customFormat="false" ht="13" hidden="false" customHeight="false" outlineLevel="0" collapsed="false">
      <c r="B103" s="8"/>
      <c r="C103" s="8"/>
      <c r="D103" s="8"/>
      <c r="E103" s="8"/>
      <c r="F103" s="8"/>
      <c r="G103" s="8"/>
      <c r="H103" s="8"/>
      <c r="I103" s="8"/>
      <c r="J103" s="8"/>
      <c r="K103" s="8"/>
      <c r="L103" s="8"/>
      <c r="M103" s="8"/>
      <c r="N103" s="8"/>
      <c r="O103" s="8"/>
      <c r="P103" s="8"/>
      <c r="Q103" s="8"/>
      <c r="R103" s="8"/>
      <c r="S103" s="8"/>
      <c r="T103" s="8"/>
      <c r="U103" s="8"/>
      <c r="V103" s="8"/>
      <c r="W103" s="8"/>
      <c r="X103" s="8"/>
      <c r="Y103" s="8"/>
    </row>
    <row r="104" customFormat="false" ht="13" hidden="false" customHeight="false" outlineLevel="0" collapsed="false">
      <c r="B104" s="8"/>
      <c r="C104" s="8"/>
      <c r="D104" s="8"/>
      <c r="E104" s="8"/>
      <c r="F104" s="8"/>
      <c r="G104" s="8"/>
      <c r="H104" s="8"/>
      <c r="I104" s="8"/>
      <c r="J104" s="8"/>
      <c r="K104" s="8"/>
      <c r="L104" s="8"/>
      <c r="M104" s="8"/>
      <c r="N104" s="8"/>
      <c r="O104" s="8"/>
      <c r="P104" s="8"/>
      <c r="Q104" s="8"/>
      <c r="R104" s="8"/>
      <c r="S104" s="8"/>
      <c r="T104" s="8"/>
      <c r="U104" s="8"/>
      <c r="V104" s="8"/>
      <c r="W104" s="8"/>
      <c r="X104" s="8"/>
      <c r="Y104" s="8"/>
    </row>
    <row r="105" customFormat="false" ht="13" hidden="false" customHeight="false" outlineLevel="0" collapsed="false">
      <c r="B105" s="8"/>
      <c r="C105" s="8"/>
      <c r="D105" s="8"/>
      <c r="E105" s="8"/>
      <c r="F105" s="8"/>
      <c r="G105" s="8"/>
      <c r="H105" s="8"/>
      <c r="I105" s="8"/>
      <c r="J105" s="8"/>
      <c r="K105" s="8"/>
      <c r="L105" s="8"/>
      <c r="M105" s="8"/>
      <c r="N105" s="8"/>
      <c r="O105" s="8"/>
      <c r="P105" s="8"/>
      <c r="Q105" s="8"/>
      <c r="R105" s="8"/>
      <c r="S105" s="8"/>
      <c r="T105" s="8"/>
      <c r="U105" s="8"/>
      <c r="V105" s="8"/>
      <c r="W105" s="8"/>
      <c r="X105" s="8"/>
      <c r="Y105" s="8"/>
    </row>
    <row r="106" customFormat="false" ht="13" hidden="false" customHeight="false" outlineLevel="0" collapsed="false">
      <c r="B106" s="8"/>
      <c r="C106" s="8"/>
      <c r="D106" s="8"/>
      <c r="E106" s="8"/>
      <c r="F106" s="8"/>
      <c r="G106" s="8"/>
      <c r="H106" s="8"/>
      <c r="I106" s="8"/>
      <c r="J106" s="8"/>
      <c r="K106" s="8"/>
      <c r="L106" s="8"/>
      <c r="M106" s="8"/>
      <c r="N106" s="8"/>
      <c r="O106" s="8"/>
      <c r="P106" s="8"/>
      <c r="Q106" s="8"/>
      <c r="R106" s="8"/>
      <c r="S106" s="8"/>
      <c r="T106" s="8"/>
      <c r="U106" s="8"/>
      <c r="V106" s="8"/>
      <c r="W106" s="8"/>
      <c r="X106" s="8"/>
      <c r="Y106" s="8"/>
    </row>
    <row r="107" customFormat="false" ht="13" hidden="false" customHeight="false" outlineLevel="0" collapsed="false">
      <c r="B107" s="8"/>
      <c r="C107" s="8"/>
      <c r="D107" s="8"/>
      <c r="E107" s="8"/>
      <c r="F107" s="8"/>
      <c r="G107" s="8"/>
      <c r="H107" s="8"/>
      <c r="I107" s="8"/>
      <c r="J107" s="8"/>
      <c r="K107" s="8"/>
      <c r="L107" s="8"/>
      <c r="M107" s="8"/>
      <c r="N107" s="8"/>
      <c r="O107" s="8"/>
      <c r="P107" s="8"/>
      <c r="Q107" s="8"/>
      <c r="R107" s="8"/>
      <c r="S107" s="8"/>
      <c r="T107" s="8"/>
      <c r="U107" s="8"/>
      <c r="V107" s="8"/>
      <c r="W107" s="8"/>
      <c r="X107" s="8"/>
      <c r="Y107" s="8"/>
    </row>
    <row r="108" customFormat="false" ht="13" hidden="false" customHeight="false" outlineLevel="0" collapsed="false">
      <c r="B108" s="8"/>
      <c r="C108" s="8"/>
      <c r="D108" s="8"/>
      <c r="E108" s="8"/>
      <c r="F108" s="8"/>
      <c r="G108" s="8"/>
      <c r="H108" s="8"/>
      <c r="I108" s="8"/>
      <c r="J108" s="8"/>
      <c r="K108" s="8"/>
      <c r="L108" s="8"/>
      <c r="M108" s="8"/>
      <c r="N108" s="8"/>
      <c r="O108" s="8"/>
      <c r="P108" s="8"/>
      <c r="Q108" s="8"/>
      <c r="R108" s="8"/>
      <c r="S108" s="8"/>
      <c r="T108" s="8"/>
      <c r="U108" s="8"/>
      <c r="V108" s="8"/>
      <c r="W108" s="8"/>
      <c r="X108" s="8"/>
      <c r="Y108" s="8"/>
    </row>
    <row r="109" customFormat="false" ht="13" hidden="false" customHeight="false" outlineLevel="0" collapsed="false">
      <c r="B109" s="8"/>
      <c r="C109" s="8"/>
      <c r="D109" s="8"/>
      <c r="E109" s="8"/>
      <c r="F109" s="8"/>
      <c r="G109" s="8"/>
      <c r="H109" s="8"/>
      <c r="I109" s="8"/>
      <c r="J109" s="8"/>
      <c r="K109" s="8"/>
      <c r="L109" s="8"/>
      <c r="M109" s="8"/>
      <c r="N109" s="8"/>
      <c r="O109" s="8"/>
      <c r="P109" s="8"/>
      <c r="Q109" s="8"/>
      <c r="R109" s="8"/>
      <c r="S109" s="8"/>
      <c r="T109" s="8"/>
      <c r="U109" s="8"/>
      <c r="V109" s="8"/>
      <c r="W109" s="8"/>
      <c r="X109" s="8"/>
      <c r="Y109" s="8"/>
    </row>
    <row r="110" customFormat="false" ht="13" hidden="false" customHeight="false" outlineLevel="0" collapsed="false">
      <c r="B110" s="8"/>
      <c r="C110" s="8"/>
      <c r="D110" s="8"/>
      <c r="E110" s="8"/>
      <c r="F110" s="8"/>
      <c r="G110" s="8"/>
      <c r="H110" s="8"/>
      <c r="I110" s="8"/>
      <c r="J110" s="8"/>
      <c r="K110" s="8"/>
      <c r="L110" s="8"/>
      <c r="M110" s="8"/>
      <c r="N110" s="8"/>
      <c r="O110" s="8"/>
      <c r="P110" s="8"/>
      <c r="Q110" s="8"/>
      <c r="R110" s="8"/>
      <c r="S110" s="8"/>
      <c r="T110" s="8"/>
      <c r="U110" s="8"/>
      <c r="V110" s="8"/>
      <c r="W110" s="8"/>
      <c r="X110" s="8"/>
      <c r="Y110" s="8"/>
    </row>
    <row r="111" customFormat="false" ht="13" hidden="false" customHeight="false" outlineLevel="0" collapsed="false">
      <c r="B111" s="8"/>
      <c r="C111" s="8"/>
      <c r="D111" s="8"/>
      <c r="E111" s="8"/>
      <c r="F111" s="8"/>
      <c r="G111" s="8"/>
      <c r="H111" s="8"/>
      <c r="I111" s="8"/>
      <c r="J111" s="8"/>
      <c r="K111" s="8"/>
      <c r="L111" s="8"/>
      <c r="M111" s="8"/>
      <c r="N111" s="8"/>
      <c r="O111" s="8"/>
      <c r="P111" s="8"/>
      <c r="Q111" s="8"/>
      <c r="R111" s="8"/>
      <c r="S111" s="8"/>
      <c r="T111" s="8"/>
      <c r="U111" s="8"/>
      <c r="V111" s="8"/>
      <c r="W111" s="8"/>
      <c r="X111" s="8"/>
      <c r="Y111" s="8"/>
    </row>
    <row r="112" customFormat="false" ht="13" hidden="false" customHeight="false" outlineLevel="0" collapsed="false">
      <c r="B112" s="8"/>
      <c r="C112" s="8"/>
      <c r="D112" s="8"/>
      <c r="E112" s="8"/>
      <c r="F112" s="8"/>
      <c r="G112" s="8"/>
      <c r="H112" s="8"/>
      <c r="I112" s="8"/>
      <c r="J112" s="8"/>
      <c r="K112" s="8"/>
      <c r="L112" s="8"/>
      <c r="M112" s="8"/>
      <c r="N112" s="8"/>
      <c r="O112" s="8"/>
      <c r="P112" s="8"/>
      <c r="Q112" s="8"/>
      <c r="R112" s="8"/>
      <c r="S112" s="8"/>
      <c r="T112" s="8"/>
      <c r="U112" s="8"/>
      <c r="V112" s="8"/>
      <c r="W112" s="8"/>
      <c r="X112" s="8"/>
      <c r="Y112" s="8"/>
    </row>
    <row r="113" customFormat="false" ht="13" hidden="false" customHeight="false" outlineLevel="0" collapsed="false">
      <c r="B113" s="8"/>
      <c r="C113" s="8"/>
      <c r="D113" s="8"/>
      <c r="E113" s="8"/>
      <c r="F113" s="8"/>
      <c r="G113" s="8"/>
      <c r="H113" s="8"/>
      <c r="I113" s="8"/>
      <c r="J113" s="8"/>
      <c r="K113" s="8"/>
      <c r="L113" s="8"/>
      <c r="M113" s="8"/>
      <c r="N113" s="8"/>
      <c r="O113" s="8"/>
      <c r="P113" s="8"/>
      <c r="Q113" s="8"/>
      <c r="R113" s="8"/>
      <c r="S113" s="8"/>
      <c r="T113" s="8"/>
      <c r="U113" s="8"/>
      <c r="V113" s="8"/>
      <c r="W113" s="8"/>
      <c r="X113" s="8"/>
      <c r="Y113" s="8"/>
    </row>
    <row r="114" customFormat="false" ht="13" hidden="false" customHeight="false" outlineLevel="0" collapsed="false">
      <c r="B114" s="8"/>
      <c r="C114" s="8"/>
      <c r="D114" s="8"/>
      <c r="E114" s="8"/>
      <c r="F114" s="8"/>
      <c r="G114" s="8"/>
      <c r="H114" s="8"/>
      <c r="I114" s="8"/>
      <c r="J114" s="8"/>
      <c r="K114" s="8"/>
      <c r="L114" s="8"/>
      <c r="M114" s="8"/>
      <c r="N114" s="8"/>
      <c r="O114" s="8"/>
      <c r="P114" s="8"/>
      <c r="Q114" s="8"/>
      <c r="R114" s="8"/>
      <c r="S114" s="8"/>
      <c r="T114" s="8"/>
      <c r="U114" s="8"/>
      <c r="V114" s="8"/>
      <c r="W114" s="8"/>
      <c r="X114" s="8"/>
      <c r="Y114" s="8"/>
    </row>
    <row r="115" customFormat="false" ht="13" hidden="false" customHeight="false" outlineLevel="0" collapsed="false">
      <c r="B115" s="8"/>
      <c r="C115" s="8"/>
      <c r="D115" s="8"/>
      <c r="E115" s="8"/>
      <c r="F115" s="8"/>
      <c r="G115" s="8"/>
      <c r="H115" s="8"/>
      <c r="I115" s="8"/>
      <c r="J115" s="8"/>
      <c r="K115" s="8"/>
      <c r="L115" s="8"/>
      <c r="M115" s="8"/>
      <c r="N115" s="8"/>
      <c r="O115" s="8"/>
      <c r="P115" s="8"/>
      <c r="Q115" s="8"/>
      <c r="R115" s="8"/>
      <c r="S115" s="8"/>
      <c r="T115" s="8"/>
      <c r="U115" s="8"/>
      <c r="V115" s="8"/>
      <c r="W115" s="8"/>
      <c r="X115" s="8"/>
      <c r="Y115" s="8"/>
    </row>
    <row r="116" customFormat="false" ht="13" hidden="false" customHeight="false" outlineLevel="0" collapsed="false">
      <c r="B116" s="8"/>
      <c r="C116" s="8"/>
      <c r="D116" s="8"/>
      <c r="E116" s="8"/>
      <c r="F116" s="8"/>
      <c r="G116" s="8"/>
      <c r="H116" s="8"/>
      <c r="I116" s="8"/>
      <c r="J116" s="8"/>
      <c r="K116" s="8"/>
      <c r="L116" s="8"/>
      <c r="M116" s="8"/>
      <c r="N116" s="8"/>
      <c r="O116" s="8"/>
      <c r="P116" s="8"/>
      <c r="Q116" s="8"/>
      <c r="R116" s="8"/>
      <c r="S116" s="8"/>
      <c r="T116" s="8"/>
      <c r="U116" s="8"/>
      <c r="V116" s="8"/>
      <c r="W116" s="8"/>
      <c r="X116" s="8"/>
      <c r="Y116" s="8"/>
    </row>
    <row r="117" customFormat="false" ht="13" hidden="false" customHeight="false" outlineLevel="0" collapsed="false">
      <c r="B117" s="8"/>
      <c r="C117" s="8"/>
      <c r="D117" s="8"/>
      <c r="E117" s="8"/>
      <c r="F117" s="8"/>
      <c r="G117" s="8"/>
      <c r="H117" s="8"/>
      <c r="I117" s="8"/>
      <c r="J117" s="8"/>
      <c r="K117" s="8"/>
      <c r="L117" s="8"/>
      <c r="M117" s="8"/>
      <c r="N117" s="8"/>
      <c r="O117" s="8"/>
      <c r="P117" s="8"/>
      <c r="Q117" s="8"/>
      <c r="R117" s="8"/>
      <c r="S117" s="8"/>
      <c r="T117" s="8"/>
      <c r="U117" s="8"/>
      <c r="V117" s="8"/>
      <c r="W117" s="8"/>
      <c r="X117" s="8"/>
      <c r="Y117" s="8"/>
    </row>
    <row r="118" customFormat="false" ht="13" hidden="false" customHeight="false" outlineLevel="0" collapsed="false">
      <c r="B118" s="8"/>
      <c r="C118" s="8"/>
      <c r="D118" s="8"/>
      <c r="E118" s="8"/>
      <c r="F118" s="8"/>
      <c r="G118" s="8"/>
      <c r="H118" s="8"/>
      <c r="I118" s="8"/>
      <c r="J118" s="8"/>
      <c r="K118" s="8"/>
      <c r="L118" s="8"/>
      <c r="M118" s="8"/>
      <c r="N118" s="8"/>
      <c r="O118" s="8"/>
      <c r="P118" s="8"/>
      <c r="Q118" s="8"/>
      <c r="R118" s="8"/>
      <c r="S118" s="8"/>
      <c r="T118" s="8"/>
      <c r="U118" s="8"/>
      <c r="V118" s="8"/>
      <c r="W118" s="8"/>
      <c r="X118" s="8"/>
      <c r="Y118" s="8"/>
    </row>
    <row r="119" customFormat="false" ht="13" hidden="false" customHeight="false" outlineLevel="0" collapsed="false">
      <c r="B119" s="8"/>
      <c r="C119" s="8"/>
      <c r="D119" s="8"/>
      <c r="E119" s="8"/>
      <c r="F119" s="8"/>
      <c r="G119" s="8"/>
      <c r="H119" s="8"/>
      <c r="I119" s="8"/>
      <c r="J119" s="8"/>
      <c r="K119" s="8"/>
      <c r="L119" s="8"/>
      <c r="M119" s="8"/>
      <c r="N119" s="8"/>
      <c r="O119" s="8"/>
      <c r="P119" s="8"/>
      <c r="Q119" s="8"/>
      <c r="R119" s="8"/>
      <c r="S119" s="8"/>
      <c r="T119" s="8"/>
      <c r="U119" s="8"/>
      <c r="V119" s="8"/>
      <c r="W119" s="8"/>
      <c r="X119" s="8"/>
      <c r="Y119" s="8"/>
    </row>
    <row r="120" customFormat="false" ht="13" hidden="false" customHeight="false" outlineLevel="0" collapsed="false">
      <c r="B120" s="8"/>
      <c r="C120" s="8"/>
      <c r="D120" s="8"/>
      <c r="E120" s="8"/>
      <c r="F120" s="8"/>
      <c r="G120" s="8"/>
      <c r="H120" s="8"/>
      <c r="I120" s="8"/>
      <c r="J120" s="8"/>
      <c r="K120" s="8"/>
      <c r="L120" s="8"/>
      <c r="M120" s="8"/>
      <c r="N120" s="8"/>
      <c r="O120" s="8"/>
      <c r="P120" s="8"/>
      <c r="Q120" s="8"/>
      <c r="R120" s="8"/>
      <c r="S120" s="8"/>
      <c r="T120" s="8"/>
      <c r="U120" s="8"/>
      <c r="V120" s="8"/>
      <c r="W120" s="8"/>
      <c r="X120" s="8"/>
      <c r="Y120" s="8"/>
    </row>
    <row r="121" customFormat="false" ht="13" hidden="false" customHeight="false" outlineLevel="0" collapsed="false">
      <c r="B121" s="8"/>
      <c r="C121" s="8"/>
      <c r="D121" s="8"/>
      <c r="E121" s="8"/>
      <c r="F121" s="8"/>
      <c r="G121" s="8"/>
      <c r="H121" s="8"/>
      <c r="I121" s="8"/>
      <c r="J121" s="8"/>
      <c r="K121" s="8"/>
      <c r="L121" s="8"/>
      <c r="M121" s="8"/>
      <c r="N121" s="8"/>
      <c r="O121" s="8"/>
      <c r="P121" s="8"/>
      <c r="Q121" s="8"/>
      <c r="R121" s="8"/>
      <c r="S121" s="8"/>
      <c r="T121" s="8"/>
      <c r="U121" s="8"/>
      <c r="V121" s="8"/>
      <c r="W121" s="8"/>
      <c r="X121" s="8"/>
      <c r="Y121" s="8"/>
    </row>
    <row r="122" customFormat="false" ht="13" hidden="false" customHeight="false" outlineLevel="0" collapsed="false">
      <c r="B122" s="8"/>
      <c r="C122" s="8"/>
      <c r="D122" s="8"/>
      <c r="E122" s="8"/>
      <c r="F122" s="8"/>
      <c r="G122" s="8"/>
      <c r="H122" s="8"/>
      <c r="I122" s="8"/>
      <c r="J122" s="8"/>
      <c r="K122" s="8"/>
      <c r="L122" s="8"/>
      <c r="M122" s="8"/>
      <c r="N122" s="8"/>
      <c r="O122" s="8"/>
      <c r="P122" s="8"/>
      <c r="Q122" s="8"/>
      <c r="R122" s="8"/>
      <c r="S122" s="8"/>
      <c r="T122" s="8"/>
      <c r="U122" s="8"/>
      <c r="V122" s="8"/>
      <c r="W122" s="8"/>
      <c r="X122" s="8"/>
      <c r="Y122" s="8"/>
    </row>
    <row r="123" customFormat="false" ht="13" hidden="false" customHeight="false" outlineLevel="0" collapsed="false">
      <c r="B123" s="8"/>
      <c r="C123" s="8"/>
      <c r="D123" s="8"/>
      <c r="E123" s="8"/>
      <c r="F123" s="8"/>
      <c r="G123" s="8"/>
      <c r="H123" s="8"/>
      <c r="I123" s="8"/>
      <c r="J123" s="8"/>
      <c r="K123" s="8"/>
      <c r="L123" s="8"/>
      <c r="M123" s="8"/>
      <c r="N123" s="8"/>
      <c r="O123" s="8"/>
      <c r="P123" s="8"/>
      <c r="Q123" s="8"/>
      <c r="R123" s="8"/>
      <c r="S123" s="8"/>
      <c r="T123" s="8"/>
      <c r="U123" s="8"/>
      <c r="V123" s="8"/>
      <c r="W123" s="8"/>
      <c r="X123" s="8"/>
      <c r="Y123" s="8"/>
    </row>
    <row r="124" customFormat="false" ht="13" hidden="false" customHeight="false" outlineLevel="0" collapsed="false">
      <c r="B124" s="8"/>
      <c r="C124" s="8"/>
      <c r="D124" s="8"/>
      <c r="E124" s="8"/>
      <c r="F124" s="8"/>
      <c r="G124" s="8"/>
      <c r="H124" s="8"/>
      <c r="I124" s="8"/>
      <c r="J124" s="8"/>
      <c r="K124" s="8"/>
      <c r="L124" s="8"/>
      <c r="M124" s="8"/>
      <c r="N124" s="8"/>
      <c r="O124" s="8"/>
      <c r="P124" s="8"/>
      <c r="Q124" s="8"/>
      <c r="R124" s="8"/>
      <c r="S124" s="8"/>
      <c r="T124" s="8"/>
      <c r="U124" s="8"/>
      <c r="V124" s="8"/>
      <c r="W124" s="8"/>
      <c r="X124" s="8"/>
      <c r="Y124" s="8"/>
    </row>
    <row r="125" customFormat="false" ht="13" hidden="false" customHeight="false" outlineLevel="0" collapsed="false">
      <c r="B125" s="8"/>
      <c r="C125" s="8"/>
      <c r="D125" s="8"/>
      <c r="E125" s="8"/>
      <c r="F125" s="8"/>
      <c r="G125" s="8"/>
      <c r="H125" s="8"/>
      <c r="I125" s="8"/>
      <c r="J125" s="8"/>
      <c r="K125" s="8"/>
      <c r="L125" s="8"/>
      <c r="M125" s="8"/>
      <c r="N125" s="8"/>
      <c r="O125" s="8"/>
      <c r="P125" s="8"/>
      <c r="Q125" s="8"/>
      <c r="R125" s="8"/>
      <c r="S125" s="8"/>
      <c r="T125" s="8"/>
      <c r="U125" s="8"/>
      <c r="V125" s="8"/>
      <c r="W125" s="8"/>
      <c r="X125" s="8"/>
      <c r="Y125" s="8"/>
    </row>
    <row r="126" customFormat="false" ht="13" hidden="false" customHeight="false" outlineLevel="0" collapsed="false">
      <c r="B126" s="8"/>
      <c r="C126" s="8"/>
      <c r="D126" s="8"/>
      <c r="E126" s="8"/>
      <c r="F126" s="8"/>
      <c r="G126" s="8"/>
      <c r="H126" s="8"/>
      <c r="I126" s="8"/>
      <c r="J126" s="8"/>
      <c r="K126" s="8"/>
      <c r="L126" s="8"/>
      <c r="M126" s="8"/>
      <c r="N126" s="8"/>
      <c r="O126" s="8"/>
      <c r="P126" s="8"/>
      <c r="Q126" s="8"/>
      <c r="R126" s="8"/>
      <c r="S126" s="8"/>
      <c r="T126" s="8"/>
      <c r="U126" s="8"/>
      <c r="V126" s="8"/>
      <c r="W126" s="8"/>
      <c r="X126" s="8"/>
      <c r="Y126" s="8"/>
    </row>
    <row r="127" customFormat="false" ht="13" hidden="false" customHeight="false" outlineLevel="0" collapsed="false">
      <c r="B127" s="8"/>
      <c r="C127" s="8"/>
      <c r="D127" s="8"/>
      <c r="E127" s="8"/>
      <c r="F127" s="8"/>
      <c r="G127" s="8"/>
      <c r="H127" s="8"/>
      <c r="I127" s="8"/>
      <c r="J127" s="8"/>
      <c r="K127" s="8"/>
      <c r="L127" s="8"/>
      <c r="M127" s="8"/>
      <c r="N127" s="8"/>
      <c r="O127" s="8"/>
      <c r="P127" s="8"/>
      <c r="Q127" s="8"/>
      <c r="R127" s="8"/>
      <c r="S127" s="8"/>
      <c r="T127" s="8"/>
      <c r="U127" s="8"/>
      <c r="V127" s="8"/>
      <c r="W127" s="8"/>
      <c r="X127" s="8"/>
      <c r="Y127" s="8"/>
    </row>
    <row r="128" customFormat="false" ht="13" hidden="false" customHeight="false" outlineLevel="0" collapsed="false">
      <c r="B128" s="8"/>
      <c r="C128" s="8"/>
      <c r="D128" s="8"/>
      <c r="E128" s="8"/>
      <c r="F128" s="8"/>
      <c r="G128" s="8"/>
      <c r="H128" s="8"/>
      <c r="I128" s="8"/>
      <c r="J128" s="8"/>
      <c r="K128" s="8"/>
      <c r="L128" s="8"/>
      <c r="M128" s="8"/>
      <c r="N128" s="8"/>
      <c r="O128" s="8"/>
      <c r="P128" s="8"/>
      <c r="Q128" s="8"/>
      <c r="R128" s="8"/>
      <c r="S128" s="8"/>
      <c r="T128" s="8"/>
      <c r="U128" s="8"/>
      <c r="V128" s="8"/>
      <c r="W128" s="8"/>
      <c r="X128" s="8"/>
      <c r="Y128" s="8"/>
    </row>
    <row r="129" customFormat="false" ht="13" hidden="false" customHeight="false" outlineLevel="0" collapsed="false">
      <c r="B129" s="8"/>
      <c r="C129" s="8"/>
      <c r="D129" s="8"/>
      <c r="E129" s="8"/>
      <c r="F129" s="8"/>
      <c r="G129" s="8"/>
      <c r="H129" s="8"/>
      <c r="I129" s="8"/>
      <c r="J129" s="8"/>
      <c r="K129" s="8"/>
      <c r="L129" s="8"/>
      <c r="M129" s="8"/>
      <c r="N129" s="8"/>
      <c r="O129" s="8"/>
      <c r="P129" s="8"/>
      <c r="Q129" s="8"/>
      <c r="R129" s="8"/>
      <c r="S129" s="8"/>
      <c r="T129" s="8"/>
      <c r="U129" s="8"/>
      <c r="V129" s="8"/>
      <c r="W129" s="8"/>
      <c r="X129" s="8"/>
      <c r="Y129" s="8"/>
    </row>
    <row r="130" customFormat="false" ht="13" hidden="false" customHeight="false" outlineLevel="0" collapsed="false">
      <c r="B130" s="8"/>
      <c r="C130" s="8"/>
      <c r="D130" s="8"/>
      <c r="E130" s="8"/>
      <c r="F130" s="8"/>
      <c r="G130" s="8"/>
      <c r="H130" s="8"/>
      <c r="I130" s="8"/>
      <c r="J130" s="8"/>
      <c r="K130" s="8"/>
      <c r="L130" s="8"/>
      <c r="M130" s="8"/>
      <c r="N130" s="8"/>
      <c r="O130" s="8"/>
      <c r="P130" s="8"/>
      <c r="Q130" s="8"/>
      <c r="R130" s="8"/>
      <c r="S130" s="8"/>
      <c r="T130" s="8"/>
      <c r="U130" s="8"/>
      <c r="V130" s="8"/>
      <c r="W130" s="8"/>
      <c r="X130" s="8"/>
      <c r="Y130" s="8"/>
    </row>
    <row r="131" customFormat="false" ht="13" hidden="false" customHeight="false" outlineLevel="0" collapsed="false">
      <c r="B131" s="8"/>
      <c r="C131" s="8"/>
      <c r="D131" s="8"/>
      <c r="E131" s="8"/>
      <c r="F131" s="8"/>
      <c r="G131" s="8"/>
      <c r="H131" s="8"/>
      <c r="I131" s="8"/>
      <c r="J131" s="8"/>
      <c r="K131" s="8"/>
      <c r="L131" s="8"/>
      <c r="M131" s="8"/>
      <c r="N131" s="8"/>
      <c r="O131" s="8"/>
      <c r="P131" s="8"/>
      <c r="Q131" s="8"/>
      <c r="R131" s="8"/>
      <c r="S131" s="8"/>
      <c r="T131" s="8"/>
      <c r="U131" s="8"/>
      <c r="V131" s="8"/>
      <c r="W131" s="8"/>
      <c r="X131" s="8"/>
      <c r="Y131" s="8"/>
    </row>
    <row r="132" customFormat="false" ht="13" hidden="false" customHeight="false" outlineLevel="0" collapsed="false">
      <c r="B132" s="8"/>
      <c r="C132" s="8"/>
      <c r="D132" s="8"/>
      <c r="E132" s="8"/>
      <c r="F132" s="8"/>
      <c r="G132" s="8"/>
      <c r="H132" s="8"/>
      <c r="I132" s="8"/>
      <c r="J132" s="8"/>
      <c r="K132" s="8"/>
      <c r="L132" s="8"/>
      <c r="M132" s="8"/>
      <c r="N132" s="8"/>
      <c r="O132" s="8"/>
      <c r="P132" s="8"/>
      <c r="Q132" s="8"/>
      <c r="R132" s="8"/>
      <c r="S132" s="8"/>
      <c r="T132" s="8"/>
      <c r="U132" s="8"/>
      <c r="V132" s="8"/>
      <c r="W132" s="8"/>
      <c r="X132" s="8"/>
      <c r="Y132" s="8"/>
    </row>
    <row r="133" customFormat="false" ht="13" hidden="false" customHeight="false" outlineLevel="0" collapsed="false">
      <c r="B133" s="8"/>
      <c r="C133" s="8"/>
      <c r="D133" s="8"/>
      <c r="E133" s="8"/>
      <c r="F133" s="8"/>
      <c r="G133" s="8"/>
      <c r="H133" s="8"/>
      <c r="I133" s="8"/>
      <c r="J133" s="8"/>
      <c r="K133" s="8"/>
      <c r="L133" s="8"/>
      <c r="M133" s="8"/>
      <c r="N133" s="8"/>
      <c r="O133" s="8"/>
      <c r="P133" s="8"/>
      <c r="Q133" s="8"/>
      <c r="R133" s="8"/>
      <c r="S133" s="8"/>
      <c r="T133" s="8"/>
      <c r="U133" s="8"/>
      <c r="V133" s="8"/>
      <c r="W133" s="8"/>
      <c r="X133" s="8"/>
      <c r="Y133" s="8"/>
    </row>
    <row r="134" customFormat="false" ht="13" hidden="false" customHeight="false" outlineLevel="0" collapsed="false">
      <c r="B134" s="8"/>
      <c r="C134" s="8"/>
      <c r="D134" s="8"/>
      <c r="E134" s="8"/>
      <c r="F134" s="8"/>
      <c r="G134" s="8"/>
      <c r="H134" s="8"/>
      <c r="I134" s="8"/>
      <c r="J134" s="8"/>
      <c r="K134" s="8"/>
      <c r="L134" s="8"/>
      <c r="M134" s="8"/>
      <c r="N134" s="8"/>
      <c r="O134" s="8"/>
      <c r="P134" s="8"/>
      <c r="Q134" s="8"/>
      <c r="R134" s="8"/>
      <c r="S134" s="8"/>
      <c r="T134" s="8"/>
      <c r="U134" s="8"/>
      <c r="V134" s="8"/>
      <c r="W134" s="8"/>
      <c r="X134" s="8"/>
      <c r="Y134" s="8"/>
    </row>
    <row r="135" customFormat="false" ht="13" hidden="false" customHeight="false" outlineLevel="0" collapsed="false">
      <c r="B135" s="8"/>
      <c r="C135" s="8"/>
      <c r="D135" s="8"/>
      <c r="E135" s="8"/>
      <c r="F135" s="8"/>
      <c r="G135" s="8"/>
      <c r="H135" s="8"/>
      <c r="I135" s="8"/>
      <c r="J135" s="8"/>
      <c r="K135" s="8"/>
      <c r="L135" s="8"/>
      <c r="M135" s="8"/>
      <c r="N135" s="8"/>
      <c r="O135" s="8"/>
      <c r="P135" s="8"/>
      <c r="Q135" s="8"/>
      <c r="R135" s="8"/>
      <c r="S135" s="8"/>
      <c r="T135" s="8"/>
      <c r="U135" s="8"/>
      <c r="V135" s="8"/>
      <c r="W135" s="8"/>
      <c r="X135" s="8"/>
      <c r="Y135" s="8"/>
    </row>
    <row r="136" customFormat="false" ht="13" hidden="false" customHeight="false" outlineLevel="0" collapsed="false">
      <c r="B136" s="8"/>
      <c r="C136" s="8"/>
      <c r="D136" s="8"/>
      <c r="E136" s="8"/>
      <c r="F136" s="8"/>
      <c r="G136" s="8"/>
      <c r="H136" s="8"/>
      <c r="I136" s="8"/>
      <c r="J136" s="8"/>
      <c r="K136" s="8"/>
      <c r="L136" s="8"/>
      <c r="M136" s="8"/>
      <c r="N136" s="8"/>
      <c r="O136" s="8"/>
      <c r="P136" s="8"/>
      <c r="Q136" s="8"/>
      <c r="R136" s="8"/>
      <c r="S136" s="8"/>
      <c r="T136" s="8"/>
      <c r="U136" s="8"/>
      <c r="V136" s="8"/>
      <c r="W136" s="8"/>
      <c r="X136" s="8"/>
      <c r="Y136" s="8"/>
    </row>
    <row r="137" customFormat="false" ht="13" hidden="false" customHeight="false" outlineLevel="0" collapsed="false">
      <c r="B137" s="8"/>
      <c r="C137" s="8"/>
      <c r="D137" s="8"/>
      <c r="E137" s="8"/>
      <c r="F137" s="8"/>
      <c r="G137" s="8"/>
      <c r="H137" s="8"/>
      <c r="I137" s="8"/>
      <c r="J137" s="8"/>
      <c r="K137" s="8"/>
      <c r="L137" s="8"/>
      <c r="M137" s="8"/>
      <c r="N137" s="8"/>
      <c r="O137" s="8"/>
      <c r="P137" s="8"/>
      <c r="Q137" s="8"/>
      <c r="R137" s="8"/>
      <c r="S137" s="8"/>
      <c r="T137" s="8"/>
      <c r="U137" s="8"/>
      <c r="V137" s="8"/>
      <c r="W137" s="8"/>
      <c r="X137" s="8"/>
      <c r="Y137" s="8"/>
    </row>
    <row r="138" customFormat="false" ht="13" hidden="false" customHeight="false" outlineLevel="0" collapsed="false">
      <c r="B138" s="8"/>
      <c r="C138" s="8"/>
      <c r="D138" s="8"/>
      <c r="E138" s="8"/>
      <c r="F138" s="8"/>
      <c r="G138" s="8"/>
      <c r="H138" s="8"/>
      <c r="I138" s="8"/>
      <c r="J138" s="8"/>
      <c r="K138" s="8"/>
      <c r="L138" s="8"/>
      <c r="M138" s="8"/>
      <c r="N138" s="8"/>
      <c r="O138" s="8"/>
      <c r="P138" s="8"/>
      <c r="Q138" s="8"/>
      <c r="R138" s="8"/>
      <c r="S138" s="8"/>
      <c r="T138" s="8"/>
      <c r="U138" s="8"/>
      <c r="V138" s="8"/>
      <c r="W138" s="8"/>
      <c r="X138" s="8"/>
      <c r="Y138" s="8"/>
    </row>
    <row r="139" customFormat="false" ht="13" hidden="false" customHeight="false" outlineLevel="0" collapsed="false">
      <c r="B139" s="8"/>
      <c r="C139" s="8"/>
      <c r="D139" s="8"/>
      <c r="E139" s="8"/>
      <c r="F139" s="8"/>
      <c r="G139" s="8"/>
      <c r="H139" s="8"/>
      <c r="I139" s="8"/>
      <c r="J139" s="8"/>
      <c r="K139" s="8"/>
      <c r="L139" s="8"/>
      <c r="M139" s="8"/>
      <c r="N139" s="8"/>
      <c r="O139" s="8"/>
      <c r="P139" s="8"/>
      <c r="Q139" s="8"/>
      <c r="R139" s="8"/>
      <c r="S139" s="8"/>
      <c r="T139" s="8"/>
      <c r="U139" s="8"/>
      <c r="V139" s="8"/>
      <c r="W139" s="8"/>
      <c r="X139" s="8"/>
      <c r="Y139" s="8"/>
    </row>
    <row r="140" customFormat="false" ht="13" hidden="false" customHeight="false" outlineLevel="0" collapsed="false">
      <c r="B140" s="8"/>
      <c r="C140" s="8"/>
      <c r="D140" s="8"/>
      <c r="E140" s="8"/>
      <c r="F140" s="8"/>
      <c r="G140" s="8"/>
      <c r="H140" s="8"/>
      <c r="I140" s="8"/>
      <c r="J140" s="8"/>
      <c r="K140" s="8"/>
      <c r="L140" s="8"/>
      <c r="M140" s="8"/>
      <c r="N140" s="8"/>
      <c r="O140" s="8"/>
      <c r="P140" s="8"/>
      <c r="Q140" s="8"/>
      <c r="R140" s="8"/>
      <c r="S140" s="8"/>
      <c r="T140" s="8"/>
      <c r="U140" s="8"/>
      <c r="V140" s="8"/>
      <c r="W140" s="8"/>
      <c r="X140" s="8"/>
      <c r="Y140" s="8"/>
    </row>
  </sheetData>
  <mergeCells count="9">
    <mergeCell ref="A1:J1"/>
    <mergeCell ref="A3:G3"/>
    <mergeCell ref="B24:F24"/>
    <mergeCell ref="B30:F30"/>
    <mergeCell ref="B37:G37"/>
    <mergeCell ref="B48:F48"/>
    <mergeCell ref="B55:F55"/>
    <mergeCell ref="B60:F60"/>
    <mergeCell ref="B65:F65"/>
  </mergeCells>
  <printOptions headings="false" gridLines="false" gridLinesSet="true" horizontalCentered="false" verticalCentered="false"/>
  <pageMargins left="0.9" right="0.45" top="1" bottom="1"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63" man="true" max="16383" min="0"/>
  </rowBreaks>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B1:B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3"/>
  <cols>
    <col collapsed="false" hidden="false" max="1" min="1" style="0" width="8.82142857142857"/>
    <col collapsed="false" hidden="false" max="2" min="2" style="0" width="60.6020408163265"/>
    <col collapsed="false" hidden="false" max="1025" min="3" style="0" width="8.82142857142857"/>
  </cols>
  <sheetData>
    <row r="1" customFormat="false" ht="13" hidden="false" customHeight="false" outlineLevel="0" collapsed="false">
      <c r="B1" s="4" t="s">
        <v>60</v>
      </c>
    </row>
    <row r="3" customFormat="false" ht="78" hidden="false" customHeight="false" outlineLevel="0" collapsed="false">
      <c r="B3" s="38" t="s">
        <v>61</v>
      </c>
    </row>
    <row r="5" customFormat="false" ht="13" hidden="false" customHeight="false" outlineLevel="0" collapsed="false">
      <c r="B5" s="2" t="s">
        <v>62</v>
      </c>
    </row>
    <row r="6" customFormat="false" ht="78" hidden="false" customHeight="false" outlineLevel="0" collapsed="false">
      <c r="B6" s="49" t="s">
        <v>63</v>
      </c>
    </row>
    <row r="8" customFormat="false" ht="156" hidden="false" customHeight="false" outlineLevel="0" collapsed="false">
      <c r="B8" s="49" t="s">
        <v>64</v>
      </c>
    </row>
    <row r="10" customFormat="false" ht="78" hidden="false" customHeight="false" outlineLevel="0" collapsed="false">
      <c r="B10" s="49" t="s">
        <v>65</v>
      </c>
    </row>
    <row r="12" customFormat="false" ht="117" hidden="false" customHeight="false" outlineLevel="0" collapsed="false">
      <c r="B12" s="49" t="s">
        <v>66</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CC10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
  <cols>
    <col collapsed="false" hidden="false" max="257" min="1" style="50" width="9.1530612244898"/>
    <col collapsed="false" hidden="false" max="1025" min="258" style="0" width="9.1530612244898"/>
  </cols>
  <sheetData>
    <row r="100" customFormat="false" ht="13" hidden="false" customHeight="false" outlineLevel="0" collapsed="false">
      <c r="CC100" s="51"/>
    </row>
  </sheetData>
  <sheetProtection sheet="true" password="d3b7" objects="true" scenarios="true" selectLockedCells="true" selectUnlockedCells="true"/>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1996-10-14T19:33:28Z</dcterms:created>
  <dc:creator/>
  <dc:language>en-US</dc:language>
  <cp:lastModifiedBy/>
  <cp:lastPrinted>2012-11-10T13:16:59Z</cp:lastPrinted>
  <dcterms:modified xsi:type="dcterms:W3CDTF">2016-03-25T09:09:28Z</dcterms:modified>
  <cp:revision/>
</cp:coreProperties>
</file>